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<sst xmlns="http://schemas.openxmlformats.org/spreadsheetml/2006/main" count="57" uniqueCount="53">
  <si>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</si>
  <si>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</si>
  <si>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</si>
  <si>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</si>
  <si>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</si>
  <si>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</si>
  <si>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</si>
  <si>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</si>
  <si>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</si>
  <si>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</si>
  <si>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</si>
  <si>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</si>
  <si>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</si>
  <si>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</si>
  <si>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</si>
  <si>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</si>
  <si>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</si>
  <si>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</si>
  <si>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</si>
  <si>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</si>
  <si>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</si>
  <si>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</si>
  <si>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</si>
  <si>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</si>
  <si>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</si>
  <si>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</si>
  <si>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</si>
  <si>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</si>
  <si>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</si>
  <si>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</si>
  <si>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</si>
  <si>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</si>
  <si>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</si>
  <si>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</si>
  <si>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</si>
  <si>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</si>
  <si>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</si>
  <si>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</si>
  <si>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</si>
  <si>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</si>
  <si>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</si>
  <si>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</si>
  <si>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</si>
  <si>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</si>
  <si>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</si>
  <si>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</si>
  <si>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</si>
  <si>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</si>
  <si>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Проходили проф-навчання</t>
  </si>
  <si>
    <t>Кількість безробітних охоплених профорієн-таційними послугами</t>
  </si>
  <si>
    <t>Інформація щодо надання послуг Миколаївською обласною службою зайнятості 
молоді у віці до 35 років у січні-лютому 2018 року</t>
  </si>
  <si>
    <t>січень-лютий 2017 року</t>
  </si>
  <si>
    <t>січень-лютий 2018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</si>
</sst>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52" fillId="0" borderId="3" xfId="417" applyFont="1" applyFill="1" applyBorder="1" applyAlignment="1" applyProtection="1">
      <alignment horizontal="left" vertical="center" wrapText="1"/>
      <protection locked="0"/>
    </xf>
    <xf numFmtId="0" fontId="53" fillId="0" borderId="3" xfId="0" applyFont="1" applyFill="1" applyBorder="1" applyAlignment="1">
      <alignment horizontal="left"/>
    </xf>
    <xf numFmtId="1" fontId="47" fillId="0" borderId="0" xfId="404" applyNumberFormat="1" applyFont="1" applyFill="1" applyAlignment="1" applyProtection="1">
      <alignment vertical="center"/>
      <protection locked="0"/>
    </xf>
    <xf numFmtId="179" fontId="42" fillId="50" borderId="3" xfId="418" applyNumberFormat="1" applyFont="1" applyFill="1" applyBorder="1" applyAlignment="1">
      <alignment horizontal="center" vertical="center" wrapText="1"/>
      <protection/>
    </xf>
    <xf numFmtId="3" fontId="42" fillId="0" borderId="3" xfId="418" applyNumberFormat="1" applyFont="1" applyFill="1" applyBorder="1" applyAlignment="1">
      <alignment horizontal="center" vertical="center" wrapText="1"/>
      <protection/>
    </xf>
    <xf numFmtId="176" fontId="42" fillId="0" borderId="3" xfId="413" applyNumberFormat="1" applyFont="1" applyFill="1" applyBorder="1" applyAlignment="1">
      <alignment horizontal="center" vertical="center"/>
      <protection/>
    </xf>
    <xf numFmtId="3" fontId="42" fillId="0" borderId="3" xfId="413" applyNumberFormat="1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43" fillId="0" borderId="24" xfId="413" applyFont="1" applyFill="1" applyBorder="1" applyAlignment="1">
      <alignment horizontal="right" vertical="center" wrapText="1"/>
      <protection/>
    </xf>
    <xf numFmtId="0" fontId="43" fillId="0" borderId="25" xfId="413" applyFont="1" applyFill="1" applyBorder="1" applyAlignment="1">
      <alignment horizontal="right" vertical="center" wrapText="1"/>
      <protection/>
    </xf>
    <xf numFmtId="0" fontId="43" fillId="0" borderId="26" xfId="413" applyFont="1" applyFill="1" applyBorder="1" applyAlignment="1">
      <alignment horizontal="right" vertical="center" wrapText="1"/>
      <protection/>
    </xf>
    <xf numFmtId="0" fontId="43" fillId="0" borderId="27" xfId="413" applyFont="1" applyFill="1" applyBorder="1" applyAlignment="1">
      <alignment horizontal="right" vertical="center" wrapText="1"/>
      <protection/>
    </xf>
    <xf numFmtId="0" fontId="43" fillId="0" borderId="23" xfId="413" applyFont="1" applyFill="1" applyBorder="1" applyAlignment="1">
      <alignment horizontal="right" vertical="center" wrapText="1"/>
      <protection/>
    </xf>
    <xf numFmtId="0" fontId="43" fillId="0" borderId="28" xfId="413" applyFont="1" applyFill="1" applyBorder="1" applyAlignment="1">
      <alignment horizontal="right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vertical="center" wrapText="1"/>
      <protection locked="0"/>
    </xf>
    <xf numFmtId="1" fontId="28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tabSelected="1" view="pageBreakPreview" zoomScale="75" zoomScaleNormal="75" zoomScaleSheetLayoutView="75" zoomScalePageLayoutView="0" workbookViewId="0" topLeftCell="A2">
      <selection activeCell="J10" sqref="J10"/>
    </sheetView>
  </sheetViews>
  <sheetFormatPr defaultColWidth="8.00390625" defaultRowHeight="15"/>
  <cols>
    <col min="1" max="1" width="69.7109375" style="24" customWidth="1"/>
    <col min="2" max="3" width="20.421875" style="40" customWidth="1"/>
    <col min="4" max="4" width="11.8515625" style="24" customWidth="1"/>
    <col min="5" max="5" width="15.57421875" style="24" customWidth="1"/>
    <col min="6" max="16384" width="8.00390625" style="24" customWidth="1"/>
  </cols>
  <sheetData>
    <row r="1" spans="1:5" ht="22.5">
      <c r="A1" s="58" t="s">
        <v>47</v>
      </c>
      <c r="B1" s="58"/>
      <c r="C1" s="58"/>
      <c r="D1" s="58"/>
      <c r="E1" s="58"/>
    </row>
    <row r="2" spans="1:5" ht="22.5">
      <c r="A2" s="59" t="s">
        <v>8</v>
      </c>
      <c r="B2" s="59"/>
      <c r="C2" s="59"/>
      <c r="D2" s="59"/>
      <c r="E2" s="59"/>
    </row>
    <row r="3" spans="1:5" s="28" customFormat="1" ht="18" customHeight="1">
      <c r="A3" s="25"/>
      <c r="B3" s="26"/>
      <c r="C3" s="27"/>
      <c r="D3" s="27"/>
      <c r="E3" s="27" t="s">
        <v>9</v>
      </c>
    </row>
    <row r="4" spans="1:5" s="28" customFormat="1" ht="23.25" customHeight="1">
      <c r="A4" s="60" t="s">
        <v>10</v>
      </c>
      <c r="B4" s="61" t="s">
        <v>51</v>
      </c>
      <c r="C4" s="61" t="s">
        <v>52</v>
      </c>
      <c r="D4" s="51" t="s">
        <v>11</v>
      </c>
      <c r="E4" s="51"/>
    </row>
    <row r="5" spans="1:5" s="28" customFormat="1" ht="40.5">
      <c r="A5" s="60"/>
      <c r="B5" s="62"/>
      <c r="C5" s="62"/>
      <c r="D5" s="29" t="s">
        <v>12</v>
      </c>
      <c r="E5" s="30" t="s">
        <v>13</v>
      </c>
    </row>
    <row r="6" spans="1:5" s="33" customFormat="1" ht="12" customHeight="1">
      <c r="A6" s="31" t="s">
        <v>0</v>
      </c>
      <c r="B6" s="32">
        <v>1</v>
      </c>
      <c r="C6" s="32">
        <v>2</v>
      </c>
      <c r="D6" s="32">
        <v>3</v>
      </c>
      <c r="E6" s="32">
        <v>4</v>
      </c>
    </row>
    <row r="7" spans="1:5" s="28" customFormat="1" ht="29.25" customHeight="1">
      <c r="A7" s="34" t="s">
        <v>14</v>
      </c>
      <c r="B7" s="41">
        <v>8828</v>
      </c>
      <c r="C7" s="42">
        <f>2!B5</f>
        <v>8365</v>
      </c>
      <c r="D7" s="47">
        <f aca="true" t="shared" si="0" ref="D7:D12">C7/B7*100</f>
        <v>94.75532396918894</v>
      </c>
      <c r="E7" s="48">
        <f aca="true" t="shared" si="1" ref="E7:E12">C7-B7</f>
        <v>-463</v>
      </c>
    </row>
    <row r="8" spans="1:7" s="28" customFormat="1" ht="40.5">
      <c r="A8" s="35" t="s">
        <v>15</v>
      </c>
      <c r="B8" s="41">
        <v>1191</v>
      </c>
      <c r="C8" s="42">
        <f>2!C5</f>
        <v>1111</v>
      </c>
      <c r="D8" s="47">
        <f t="shared" si="0"/>
        <v>93.28295549958018</v>
      </c>
      <c r="E8" s="48">
        <f t="shared" si="1"/>
        <v>-80</v>
      </c>
      <c r="G8" s="36"/>
    </row>
    <row r="9" spans="1:7" s="28" customFormat="1" ht="64.5" customHeight="1">
      <c r="A9" s="35" t="s">
        <v>5</v>
      </c>
      <c r="B9" s="41">
        <v>29</v>
      </c>
      <c r="C9" s="42">
        <f>2!E5</f>
        <v>13</v>
      </c>
      <c r="D9" s="47">
        <f t="shared" si="0"/>
        <v>44.827586206896555</v>
      </c>
      <c r="E9" s="48">
        <f t="shared" si="1"/>
        <v>-16</v>
      </c>
      <c r="G9" s="36"/>
    </row>
    <row r="10" spans="1:9" s="28" customFormat="1" ht="27.75" customHeight="1">
      <c r="A10" s="37" t="s">
        <v>16</v>
      </c>
      <c r="B10" s="41">
        <v>472</v>
      </c>
      <c r="C10" s="42">
        <f>2!F5</f>
        <v>441</v>
      </c>
      <c r="D10" s="47">
        <f t="shared" si="0"/>
        <v>93.4322033898305</v>
      </c>
      <c r="E10" s="48">
        <f t="shared" si="1"/>
        <v>-31</v>
      </c>
      <c r="I10" s="36"/>
    </row>
    <row r="11" spans="1:5" s="28" customFormat="1" ht="48" customHeight="1">
      <c r="A11" s="37" t="s">
        <v>2</v>
      </c>
      <c r="B11" s="41">
        <v>222</v>
      </c>
      <c r="C11" s="42">
        <f>2!G5</f>
        <v>212</v>
      </c>
      <c r="D11" s="47">
        <f t="shared" si="0"/>
        <v>95.4954954954955</v>
      </c>
      <c r="E11" s="48">
        <f t="shared" si="1"/>
        <v>-10</v>
      </c>
    </row>
    <row r="12" spans="1:6" s="28" customFormat="1" ht="45.75" customHeight="1">
      <c r="A12" s="37" t="s">
        <v>17</v>
      </c>
      <c r="B12" s="41">
        <v>7028</v>
      </c>
      <c r="C12" s="42">
        <f>2!H5</f>
        <v>6840</v>
      </c>
      <c r="D12" s="47">
        <f t="shared" si="0"/>
        <v>97.32498577120091</v>
      </c>
      <c r="E12" s="48">
        <f t="shared" si="1"/>
        <v>-188</v>
      </c>
      <c r="F12" s="36"/>
    </row>
    <row r="13" spans="1:6" s="28" customFormat="1" ht="12.75">
      <c r="A13" s="52" t="s">
        <v>21</v>
      </c>
      <c r="B13" s="53"/>
      <c r="C13" s="53"/>
      <c r="D13" s="53"/>
      <c r="E13" s="54"/>
      <c r="F13" s="36"/>
    </row>
    <row r="14" spans="1:6" s="28" customFormat="1" ht="12.75">
      <c r="A14" s="55"/>
      <c r="B14" s="56"/>
      <c r="C14" s="56"/>
      <c r="D14" s="56"/>
      <c r="E14" s="57"/>
      <c r="F14" s="36"/>
    </row>
    <row r="15" spans="1:5" ht="33" customHeight="1">
      <c r="A15" s="38" t="s">
        <v>14</v>
      </c>
      <c r="B15" s="43">
        <v>7044</v>
      </c>
      <c r="C15" s="43">
        <f>2!I5</f>
        <v>6817</v>
      </c>
      <c r="D15" s="49">
        <f>ROUND(C15/B15*100,1)</f>
        <v>96.8</v>
      </c>
      <c r="E15" s="50">
        <f>C15-B15</f>
        <v>-227</v>
      </c>
    </row>
    <row r="16" spans="1:5" ht="32.25" customHeight="1">
      <c r="A16" s="38" t="s">
        <v>18</v>
      </c>
      <c r="B16" s="43">
        <v>3</v>
      </c>
      <c r="C16" s="43">
        <f>2!J5</f>
        <v>6</v>
      </c>
      <c r="D16" s="49">
        <f>ROUND(C16/B16*100,1)</f>
        <v>200</v>
      </c>
      <c r="E16" s="50">
        <f>C16-B16</f>
        <v>3</v>
      </c>
    </row>
    <row r="17" spans="1:5" ht="24" customHeight="1">
      <c r="A17" s="38" t="s">
        <v>19</v>
      </c>
      <c r="B17" s="43">
        <v>4979</v>
      </c>
      <c r="C17" s="43">
        <f>2!K5</f>
        <v>4520</v>
      </c>
      <c r="D17" s="49">
        <f>ROUND(C17/B17*100,1)</f>
        <v>90.8</v>
      </c>
      <c r="E17" s="50">
        <f>C17-B17</f>
        <v>-459</v>
      </c>
    </row>
    <row r="18" spans="2:3" ht="12.75">
      <c r="B18" s="39"/>
      <c r="C18" s="39"/>
    </row>
    <row r="19" ht="12.75">
      <c r="C19" s="39"/>
    </row>
  </sheetData>
  <sheetProtection/>
  <mergeCells count="7">
    <mergeCell ref="D4:E4"/>
    <mergeCell ref="A13:E14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view="pageBreakPreview" zoomScale="70" zoomScaleNormal="85" zoomScaleSheetLayoutView="70" zoomScalePageLayoutView="0" workbookViewId="0" topLeftCell="B1">
      <selection activeCell="A3" sqref="A3"/>
    </sheetView>
  </sheetViews>
  <sheetFormatPr defaultColWidth="7.421875" defaultRowHeight="15"/>
  <cols>
    <col min="1" max="1" width="23.7109375" style="20" customWidth="1"/>
    <col min="2" max="3" width="22.00390625" style="15" customWidth="1"/>
    <col min="4" max="4" width="20.00390625" style="16" customWidth="1"/>
    <col min="5" max="5" width="25.421875" style="15" customWidth="1"/>
    <col min="6" max="6" width="18.421875" style="15" customWidth="1"/>
    <col min="7" max="7" width="20.7109375" style="16" customWidth="1"/>
    <col min="8" max="8" width="21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223" width="9.140625" style="2" customWidth="1"/>
    <col min="224" max="224" width="16.00390625" style="2" customWidth="1"/>
    <col min="225" max="236" width="10.8515625" style="2" customWidth="1"/>
    <col min="237" max="237" width="9.421875" style="2" customWidth="1"/>
    <col min="238" max="238" width="8.421875" style="2" customWidth="1"/>
    <col min="239" max="239" width="6.57421875" style="2" customWidth="1"/>
    <col min="240" max="240" width="8.28125" style="2" customWidth="1"/>
    <col min="241" max="241" width="8.7109375" style="2" customWidth="1"/>
    <col min="242" max="242" width="6.00390625" style="2" customWidth="1"/>
    <col min="243" max="16384" width="7.421875" style="2" customWidth="1"/>
  </cols>
  <sheetData>
    <row r="1" spans="1:11" s="46" customFormat="1" ht="61.5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21" customHeight="1">
      <c r="A2" s="18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44.75" customHeight="1">
      <c r="A3" s="21"/>
      <c r="B3" s="22" t="s">
        <v>1</v>
      </c>
      <c r="C3" s="22" t="s">
        <v>4</v>
      </c>
      <c r="D3" s="22" t="s">
        <v>20</v>
      </c>
      <c r="E3" s="22" t="s">
        <v>5</v>
      </c>
      <c r="F3" s="22" t="s">
        <v>48</v>
      </c>
      <c r="G3" s="22" t="s">
        <v>2</v>
      </c>
      <c r="H3" s="22" t="s">
        <v>49</v>
      </c>
      <c r="I3" s="23" t="s">
        <v>3</v>
      </c>
      <c r="J3" s="23" t="s">
        <v>7</v>
      </c>
      <c r="K3" s="22" t="s">
        <v>6</v>
      </c>
    </row>
    <row r="4" spans="1:11" s="3" customFormat="1" ht="21" customHeight="1">
      <c r="A4" s="19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4" t="s">
        <v>22</v>
      </c>
      <c r="B5" s="13">
        <f aca="true" t="shared" si="0" ref="B5:K5">SUM(B6:B29)</f>
        <v>8365</v>
      </c>
      <c r="C5" s="13">
        <f t="shared" si="0"/>
        <v>1111</v>
      </c>
      <c r="D5" s="13">
        <f t="shared" si="0"/>
        <v>4</v>
      </c>
      <c r="E5" s="13">
        <f t="shared" si="0"/>
        <v>13</v>
      </c>
      <c r="F5" s="13">
        <f t="shared" si="0"/>
        <v>441</v>
      </c>
      <c r="G5" s="13">
        <f t="shared" si="0"/>
        <v>212</v>
      </c>
      <c r="H5" s="13">
        <f t="shared" si="0"/>
        <v>6840</v>
      </c>
      <c r="I5" s="13">
        <f t="shared" si="0"/>
        <v>6817</v>
      </c>
      <c r="J5" s="13">
        <f t="shared" si="0"/>
        <v>6</v>
      </c>
      <c r="K5" s="14">
        <f t="shared" si="0"/>
        <v>4520</v>
      </c>
    </row>
    <row r="6" spans="1:12" ht="27" customHeight="1">
      <c r="A6" s="45" t="s">
        <v>23</v>
      </c>
      <c r="B6" s="64">
        <v>243</v>
      </c>
      <c r="C6" s="64">
        <v>120</v>
      </c>
      <c r="D6" s="64">
        <v>0</v>
      </c>
      <c r="E6" s="64">
        <v>0</v>
      </c>
      <c r="F6" s="64">
        <v>20</v>
      </c>
      <c r="G6" s="64">
        <v>10</v>
      </c>
      <c r="H6" s="64">
        <v>217</v>
      </c>
      <c r="I6" s="64">
        <v>173</v>
      </c>
      <c r="J6" s="65">
        <v>0</v>
      </c>
      <c r="K6" s="64">
        <v>137</v>
      </c>
      <c r="L6" s="5"/>
    </row>
    <row r="7" spans="1:12" ht="27" customHeight="1">
      <c r="A7" s="45" t="s">
        <v>24</v>
      </c>
      <c r="B7" s="64">
        <v>378</v>
      </c>
      <c r="C7" s="64">
        <v>94</v>
      </c>
      <c r="D7" s="64">
        <v>0</v>
      </c>
      <c r="E7" s="64">
        <v>0</v>
      </c>
      <c r="F7" s="64">
        <v>33</v>
      </c>
      <c r="G7" s="64">
        <v>11</v>
      </c>
      <c r="H7" s="64">
        <v>348</v>
      </c>
      <c r="I7" s="64">
        <v>267</v>
      </c>
      <c r="J7" s="65">
        <v>0</v>
      </c>
      <c r="K7" s="64">
        <v>193</v>
      </c>
      <c r="L7" s="5"/>
    </row>
    <row r="8" spans="1:12" ht="27" customHeight="1">
      <c r="A8" s="45" t="s">
        <v>25</v>
      </c>
      <c r="B8" s="64">
        <v>321</v>
      </c>
      <c r="C8" s="64">
        <v>99</v>
      </c>
      <c r="D8" s="64">
        <v>0</v>
      </c>
      <c r="E8" s="64">
        <v>0</v>
      </c>
      <c r="F8" s="64">
        <v>28</v>
      </c>
      <c r="G8" s="64">
        <v>7</v>
      </c>
      <c r="H8" s="64">
        <v>285</v>
      </c>
      <c r="I8" s="64">
        <v>228</v>
      </c>
      <c r="J8" s="65">
        <v>0</v>
      </c>
      <c r="K8" s="64">
        <v>159</v>
      </c>
      <c r="L8" s="5"/>
    </row>
    <row r="9" spans="1:12" ht="27" customHeight="1">
      <c r="A9" s="45" t="s">
        <v>26</v>
      </c>
      <c r="B9" s="64">
        <v>189</v>
      </c>
      <c r="C9" s="64">
        <v>144</v>
      </c>
      <c r="D9" s="64">
        <v>0</v>
      </c>
      <c r="E9" s="64">
        <v>3</v>
      </c>
      <c r="F9" s="64">
        <v>17</v>
      </c>
      <c r="G9" s="64">
        <v>30</v>
      </c>
      <c r="H9" s="64">
        <v>159</v>
      </c>
      <c r="I9" s="64">
        <v>151</v>
      </c>
      <c r="J9" s="65">
        <v>0</v>
      </c>
      <c r="K9" s="64">
        <v>121</v>
      </c>
      <c r="L9" s="5"/>
    </row>
    <row r="10" spans="1:12" ht="27" customHeight="1">
      <c r="A10" s="45" t="s">
        <v>27</v>
      </c>
      <c r="B10" s="64">
        <v>326</v>
      </c>
      <c r="C10" s="64">
        <v>97</v>
      </c>
      <c r="D10" s="64">
        <v>0</v>
      </c>
      <c r="E10" s="64">
        <v>0</v>
      </c>
      <c r="F10" s="64">
        <v>15</v>
      </c>
      <c r="G10" s="64">
        <v>4</v>
      </c>
      <c r="H10" s="64">
        <v>291</v>
      </c>
      <c r="I10" s="64">
        <v>236</v>
      </c>
      <c r="J10" s="65">
        <v>1</v>
      </c>
      <c r="K10" s="64">
        <v>145</v>
      </c>
      <c r="L10" s="5"/>
    </row>
    <row r="11" spans="1:12" ht="27" customHeight="1">
      <c r="A11" s="45" t="s">
        <v>28</v>
      </c>
      <c r="B11" s="64">
        <v>625</v>
      </c>
      <c r="C11" s="64">
        <v>63</v>
      </c>
      <c r="D11" s="64">
        <v>1</v>
      </c>
      <c r="E11" s="64">
        <v>0</v>
      </c>
      <c r="F11" s="64">
        <v>41</v>
      </c>
      <c r="G11" s="64">
        <v>34</v>
      </c>
      <c r="H11" s="64">
        <v>545</v>
      </c>
      <c r="I11" s="64">
        <v>479</v>
      </c>
      <c r="J11" s="65">
        <v>0</v>
      </c>
      <c r="K11" s="64">
        <v>309</v>
      </c>
      <c r="L11" s="5"/>
    </row>
    <row r="12" spans="1:12" ht="27" customHeight="1">
      <c r="A12" s="45" t="s">
        <v>29</v>
      </c>
      <c r="B12" s="64">
        <v>305</v>
      </c>
      <c r="C12" s="64">
        <v>29</v>
      </c>
      <c r="D12" s="64">
        <v>0</v>
      </c>
      <c r="E12" s="64">
        <v>0</v>
      </c>
      <c r="F12" s="64">
        <v>30</v>
      </c>
      <c r="G12" s="64">
        <v>19</v>
      </c>
      <c r="H12" s="64">
        <v>256</v>
      </c>
      <c r="I12" s="64">
        <v>246</v>
      </c>
      <c r="J12" s="65">
        <v>0</v>
      </c>
      <c r="K12" s="64">
        <v>170</v>
      </c>
      <c r="L12" s="5"/>
    </row>
    <row r="13" spans="1:12" ht="27" customHeight="1">
      <c r="A13" s="45" t="s">
        <v>30</v>
      </c>
      <c r="B13" s="64">
        <v>195</v>
      </c>
      <c r="C13" s="64">
        <v>23</v>
      </c>
      <c r="D13" s="64">
        <v>0</v>
      </c>
      <c r="E13" s="64">
        <v>0</v>
      </c>
      <c r="F13" s="64">
        <v>6</v>
      </c>
      <c r="G13" s="64">
        <v>0</v>
      </c>
      <c r="H13" s="64">
        <v>169</v>
      </c>
      <c r="I13" s="64">
        <v>161</v>
      </c>
      <c r="J13" s="65">
        <v>0</v>
      </c>
      <c r="K13" s="64">
        <v>117</v>
      </c>
      <c r="L13" s="5"/>
    </row>
    <row r="14" spans="1:12" ht="27" customHeight="1">
      <c r="A14" s="45" t="s">
        <v>31</v>
      </c>
      <c r="B14" s="64">
        <v>191</v>
      </c>
      <c r="C14" s="64">
        <v>14</v>
      </c>
      <c r="D14" s="64">
        <v>0</v>
      </c>
      <c r="E14" s="64">
        <v>0</v>
      </c>
      <c r="F14" s="64">
        <v>11</v>
      </c>
      <c r="G14" s="64">
        <v>10</v>
      </c>
      <c r="H14" s="64">
        <v>169</v>
      </c>
      <c r="I14" s="64">
        <v>152</v>
      </c>
      <c r="J14" s="65">
        <v>0</v>
      </c>
      <c r="K14" s="64">
        <v>88</v>
      </c>
      <c r="L14" s="5"/>
    </row>
    <row r="15" spans="1:12" ht="27" customHeight="1">
      <c r="A15" s="45" t="s">
        <v>32</v>
      </c>
      <c r="B15" s="64">
        <v>383</v>
      </c>
      <c r="C15" s="64">
        <v>16</v>
      </c>
      <c r="D15" s="64">
        <v>0</v>
      </c>
      <c r="E15" s="64">
        <v>0</v>
      </c>
      <c r="F15" s="64">
        <v>19</v>
      </c>
      <c r="G15" s="64">
        <v>2</v>
      </c>
      <c r="H15" s="64">
        <v>334</v>
      </c>
      <c r="I15" s="64">
        <v>324</v>
      </c>
      <c r="J15" s="65">
        <v>1</v>
      </c>
      <c r="K15" s="64">
        <v>261</v>
      </c>
      <c r="L15" s="5"/>
    </row>
    <row r="16" spans="1:12" ht="27" customHeight="1">
      <c r="A16" s="45" t="s">
        <v>33</v>
      </c>
      <c r="B16" s="64">
        <v>301</v>
      </c>
      <c r="C16" s="64">
        <v>8</v>
      </c>
      <c r="D16" s="64">
        <v>0</v>
      </c>
      <c r="E16" s="64">
        <v>0</v>
      </c>
      <c r="F16" s="64">
        <v>23</v>
      </c>
      <c r="G16" s="64">
        <v>3</v>
      </c>
      <c r="H16" s="64">
        <v>279</v>
      </c>
      <c r="I16" s="64">
        <v>268</v>
      </c>
      <c r="J16" s="65">
        <v>0</v>
      </c>
      <c r="K16" s="64">
        <v>205</v>
      </c>
      <c r="L16" s="5"/>
    </row>
    <row r="17" spans="1:12" ht="27" customHeight="1">
      <c r="A17" s="45" t="s">
        <v>34</v>
      </c>
      <c r="B17" s="64">
        <v>355</v>
      </c>
      <c r="C17" s="64">
        <v>17</v>
      </c>
      <c r="D17" s="64">
        <v>1</v>
      </c>
      <c r="E17" s="64">
        <v>2</v>
      </c>
      <c r="F17" s="64">
        <v>8</v>
      </c>
      <c r="G17" s="64">
        <v>3</v>
      </c>
      <c r="H17" s="64">
        <v>290</v>
      </c>
      <c r="I17" s="64">
        <v>286</v>
      </c>
      <c r="J17" s="65">
        <v>2</v>
      </c>
      <c r="K17" s="64">
        <v>180</v>
      </c>
      <c r="L17" s="5"/>
    </row>
    <row r="18" spans="1:12" ht="27" customHeight="1">
      <c r="A18" s="45" t="s">
        <v>35</v>
      </c>
      <c r="B18" s="64">
        <v>825</v>
      </c>
      <c r="C18" s="64">
        <v>126</v>
      </c>
      <c r="D18" s="64">
        <v>0</v>
      </c>
      <c r="E18" s="64">
        <v>3</v>
      </c>
      <c r="F18" s="64">
        <v>38</v>
      </c>
      <c r="G18" s="64">
        <v>8</v>
      </c>
      <c r="H18" s="64">
        <v>630</v>
      </c>
      <c r="I18" s="64">
        <v>670</v>
      </c>
      <c r="J18" s="65">
        <v>0</v>
      </c>
      <c r="K18" s="64">
        <v>350</v>
      </c>
      <c r="L18" s="5"/>
    </row>
    <row r="19" spans="1:12" ht="27" customHeight="1">
      <c r="A19" s="45" t="s">
        <v>36</v>
      </c>
      <c r="B19" s="64">
        <v>360</v>
      </c>
      <c r="C19" s="64">
        <v>15</v>
      </c>
      <c r="D19" s="64">
        <v>0</v>
      </c>
      <c r="E19" s="64">
        <v>0</v>
      </c>
      <c r="F19" s="64">
        <v>1</v>
      </c>
      <c r="G19" s="64">
        <v>7</v>
      </c>
      <c r="H19" s="64">
        <v>207</v>
      </c>
      <c r="I19" s="64">
        <v>320</v>
      </c>
      <c r="J19" s="65">
        <v>0</v>
      </c>
      <c r="K19" s="64">
        <v>136</v>
      </c>
      <c r="L19" s="5"/>
    </row>
    <row r="20" spans="1:12" ht="27" customHeight="1">
      <c r="A20" s="45" t="s">
        <v>37</v>
      </c>
      <c r="B20" s="64">
        <v>349</v>
      </c>
      <c r="C20" s="64">
        <v>19</v>
      </c>
      <c r="D20" s="64">
        <v>0</v>
      </c>
      <c r="E20" s="64">
        <v>0</v>
      </c>
      <c r="F20" s="64">
        <v>7</v>
      </c>
      <c r="G20" s="64">
        <v>4</v>
      </c>
      <c r="H20" s="64">
        <v>233</v>
      </c>
      <c r="I20" s="64">
        <v>308</v>
      </c>
      <c r="J20" s="65">
        <v>0</v>
      </c>
      <c r="K20" s="64">
        <v>182</v>
      </c>
      <c r="L20" s="5"/>
    </row>
    <row r="21" spans="1:12" ht="27" customHeight="1">
      <c r="A21" s="45" t="s">
        <v>38</v>
      </c>
      <c r="B21" s="64">
        <v>177</v>
      </c>
      <c r="C21" s="64">
        <v>22</v>
      </c>
      <c r="D21" s="64">
        <v>0</v>
      </c>
      <c r="E21" s="64">
        <v>0</v>
      </c>
      <c r="F21" s="64">
        <v>10</v>
      </c>
      <c r="G21" s="64">
        <v>2</v>
      </c>
      <c r="H21" s="64">
        <v>144</v>
      </c>
      <c r="I21" s="64">
        <v>146</v>
      </c>
      <c r="J21" s="65">
        <v>0</v>
      </c>
      <c r="K21" s="64">
        <v>134</v>
      </c>
      <c r="L21" s="5"/>
    </row>
    <row r="22" spans="1:12" ht="27" customHeight="1">
      <c r="A22" s="45" t="s">
        <v>39</v>
      </c>
      <c r="B22" s="64">
        <v>227</v>
      </c>
      <c r="C22" s="64">
        <v>29</v>
      </c>
      <c r="D22" s="64">
        <v>2</v>
      </c>
      <c r="E22" s="64">
        <v>0</v>
      </c>
      <c r="F22" s="64">
        <v>30</v>
      </c>
      <c r="G22" s="64">
        <v>10</v>
      </c>
      <c r="H22" s="64">
        <v>216</v>
      </c>
      <c r="I22" s="64">
        <v>189</v>
      </c>
      <c r="J22" s="65">
        <v>0</v>
      </c>
      <c r="K22" s="64">
        <v>164</v>
      </c>
      <c r="L22" s="5"/>
    </row>
    <row r="23" spans="1:12" ht="27" customHeight="1">
      <c r="A23" s="45" t="s">
        <v>40</v>
      </c>
      <c r="B23" s="64">
        <v>382</v>
      </c>
      <c r="C23" s="64">
        <v>24</v>
      </c>
      <c r="D23" s="64">
        <v>0</v>
      </c>
      <c r="E23" s="64">
        <v>0</v>
      </c>
      <c r="F23" s="64">
        <v>6</v>
      </c>
      <c r="G23" s="64">
        <v>8</v>
      </c>
      <c r="H23" s="64">
        <v>278</v>
      </c>
      <c r="I23" s="64">
        <v>334</v>
      </c>
      <c r="J23" s="65">
        <v>1</v>
      </c>
      <c r="K23" s="64">
        <v>252</v>
      </c>
      <c r="L23" s="5"/>
    </row>
    <row r="24" spans="1:12" ht="27" customHeight="1">
      <c r="A24" s="45" t="s">
        <v>41</v>
      </c>
      <c r="B24" s="64">
        <v>531</v>
      </c>
      <c r="C24" s="64">
        <v>11</v>
      </c>
      <c r="D24" s="64">
        <v>0</v>
      </c>
      <c r="E24" s="64">
        <v>0</v>
      </c>
      <c r="F24" s="64">
        <v>19</v>
      </c>
      <c r="G24" s="64">
        <v>6</v>
      </c>
      <c r="H24" s="64">
        <v>469</v>
      </c>
      <c r="I24" s="64">
        <v>472</v>
      </c>
      <c r="J24" s="65">
        <v>0</v>
      </c>
      <c r="K24" s="64">
        <v>251</v>
      </c>
      <c r="L24" s="5"/>
    </row>
    <row r="25" spans="1:12" ht="27" customHeight="1">
      <c r="A25" s="45" t="s">
        <v>42</v>
      </c>
      <c r="B25" s="64">
        <v>211</v>
      </c>
      <c r="C25" s="64">
        <v>34</v>
      </c>
      <c r="D25" s="64">
        <v>0</v>
      </c>
      <c r="E25" s="64">
        <v>0</v>
      </c>
      <c r="F25" s="64">
        <v>17</v>
      </c>
      <c r="G25" s="64">
        <v>0</v>
      </c>
      <c r="H25" s="64">
        <v>165</v>
      </c>
      <c r="I25" s="64">
        <v>142</v>
      </c>
      <c r="J25" s="65">
        <v>0</v>
      </c>
      <c r="K25" s="64">
        <v>93</v>
      </c>
      <c r="L25" s="5"/>
    </row>
    <row r="26" spans="1:12" ht="27" customHeight="1">
      <c r="A26" s="45" t="s">
        <v>43</v>
      </c>
      <c r="B26" s="64">
        <v>364</v>
      </c>
      <c r="C26" s="64">
        <v>30</v>
      </c>
      <c r="D26" s="64">
        <v>0</v>
      </c>
      <c r="E26" s="64">
        <v>0</v>
      </c>
      <c r="F26" s="64">
        <v>16</v>
      </c>
      <c r="G26" s="64">
        <v>2</v>
      </c>
      <c r="H26" s="64">
        <v>299</v>
      </c>
      <c r="I26" s="64">
        <v>307</v>
      </c>
      <c r="J26" s="65">
        <v>0</v>
      </c>
      <c r="K26" s="64">
        <v>169</v>
      </c>
      <c r="L26" s="5"/>
    </row>
    <row r="27" spans="1:12" ht="27" customHeight="1">
      <c r="A27" s="45" t="s">
        <v>44</v>
      </c>
      <c r="B27" s="64">
        <v>471</v>
      </c>
      <c r="C27" s="64">
        <v>41</v>
      </c>
      <c r="D27" s="64">
        <v>0</v>
      </c>
      <c r="E27" s="64">
        <v>4</v>
      </c>
      <c r="F27" s="64">
        <v>24</v>
      </c>
      <c r="G27" s="64">
        <v>10</v>
      </c>
      <c r="H27" s="64">
        <v>406</v>
      </c>
      <c r="I27" s="64">
        <v>396</v>
      </c>
      <c r="J27" s="65">
        <v>1</v>
      </c>
      <c r="K27" s="64">
        <v>243</v>
      </c>
      <c r="L27" s="5"/>
    </row>
    <row r="28" spans="1:12" ht="27" customHeight="1">
      <c r="A28" s="45" t="s">
        <v>45</v>
      </c>
      <c r="B28" s="64">
        <v>187</v>
      </c>
      <c r="C28" s="64">
        <v>19</v>
      </c>
      <c r="D28" s="64">
        <v>0</v>
      </c>
      <c r="E28" s="64">
        <v>0</v>
      </c>
      <c r="F28" s="64">
        <v>5</v>
      </c>
      <c r="G28" s="64">
        <v>18</v>
      </c>
      <c r="H28" s="64">
        <v>170</v>
      </c>
      <c r="I28" s="64">
        <v>152</v>
      </c>
      <c r="J28" s="65">
        <v>0</v>
      </c>
      <c r="K28" s="64">
        <v>126</v>
      </c>
      <c r="L28" s="5"/>
    </row>
    <row r="29" spans="1:12" ht="27" customHeight="1">
      <c r="A29" s="45" t="s">
        <v>46</v>
      </c>
      <c r="B29" s="64">
        <v>469</v>
      </c>
      <c r="C29" s="64">
        <v>17</v>
      </c>
      <c r="D29" s="64">
        <v>0</v>
      </c>
      <c r="E29" s="64">
        <v>1</v>
      </c>
      <c r="F29" s="64">
        <v>17</v>
      </c>
      <c r="G29" s="64">
        <v>4</v>
      </c>
      <c r="H29" s="64">
        <v>281</v>
      </c>
      <c r="I29" s="64">
        <v>410</v>
      </c>
      <c r="J29" s="65">
        <v>0</v>
      </c>
      <c r="K29" s="64">
        <v>335</v>
      </c>
      <c r="L29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2018-03-14T07:58:49Z</dcterms:modified>
  <cp:category/>
  <cp:version/>
  <cp:contentType/>
  <cp:contentStatus/>
</cp:coreProperties>
</file>