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'1'!$A$1:$E$17</definedName>
    <definedName name="_xlnm.Print_Area" localSheetId="1">'2'!$A$1:$K$29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<sst xmlns="http://schemas.openxmlformats.org/spreadsheetml/2006/main" count="57" uniqueCount="53">
  <si>
    <t>А</t>
  </si>
  <si>
    <t>Мали статус безробітного у звітному періоді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</si>
  <si>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</si>
  <si>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</si>
  <si>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</si>
  <si>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</si>
  <si>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</si>
  <si>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</si>
  <si>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</si>
  <si>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тис. осіб</t>
  </si>
  <si>
    <t>Показник</t>
  </si>
  <si>
    <t>зміна значення</t>
  </si>
  <si>
    <t>%</t>
  </si>
  <si>
    <t xml:space="preserve"> + (-)                            тис. 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</si>
  <si>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</si>
  <si>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</si>
  <si>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</si>
  <si>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</si>
  <si>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</si>
  <si>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</si>
  <si>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</si>
  <si>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Станом на кінець звітного періоду</t>
  </si>
  <si>
    <t>Миколаївська область</t>
  </si>
  <si>
    <t>Інгульський</t>
  </si>
  <si>
    <t>Заводський</t>
  </si>
  <si>
    <t xml:space="preserve">Центральний </t>
  </si>
  <si>
    <t xml:space="preserve">Корабельний </t>
  </si>
  <si>
    <t>м.Южноукраїнськ</t>
  </si>
  <si>
    <t>Первомайський</t>
  </si>
  <si>
    <t xml:space="preserve">Арбузинський </t>
  </si>
  <si>
    <t xml:space="preserve">Баштанський </t>
  </si>
  <si>
    <t xml:space="preserve">Березанський </t>
  </si>
  <si>
    <t xml:space="preserve">Березнегуватський </t>
  </si>
  <si>
    <t xml:space="preserve">Братський </t>
  </si>
  <si>
    <t xml:space="preserve">Веселинівський </t>
  </si>
  <si>
    <t>Вознесенський</t>
  </si>
  <si>
    <t xml:space="preserve">Врадіївський </t>
  </si>
  <si>
    <t xml:space="preserve">Доманівський </t>
  </si>
  <si>
    <t>Єланецький</t>
  </si>
  <si>
    <t>Вітовський</t>
  </si>
  <si>
    <t xml:space="preserve">Казанківський </t>
  </si>
  <si>
    <t xml:space="preserve">Кривоозерський </t>
  </si>
  <si>
    <t xml:space="preserve">Миколаївський </t>
  </si>
  <si>
    <t xml:space="preserve">Новобузький </t>
  </si>
  <si>
    <t xml:space="preserve">Новоодеський </t>
  </si>
  <si>
    <t>Очаківський</t>
  </si>
  <si>
    <t xml:space="preserve">Снігурівський </t>
  </si>
  <si>
    <t>Інформація про надання послуг Миколаївською обласною службою зайнятості</t>
  </si>
  <si>
    <t>Проходили проф-навчання</t>
  </si>
  <si>
    <t>Інформація щодо надання послуг Миколаївською обласною службою зайнятості 
молоді у віці до 35 років у січні 2018 року</t>
  </si>
  <si>
    <t>Кількість безробітних охоплених профорієн-таційними послугами</t>
  </si>
  <si>
    <t>січень 2017 року</t>
  </si>
  <si>
    <t>січень 2018 року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</si>
</sst>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0.0"/>
    <numFmt numFmtId="177" formatCode="##0"/>
    <numFmt numFmtId="178" formatCode="dd\.mm\.yyyy"/>
    <numFmt numFmtId="179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77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8" fontId="19" fillId="0" borderId="0" applyFont="0" applyFill="0" applyBorder="0" applyProtection="0">
      <alignment/>
    </xf>
    <xf numFmtId="178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8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59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0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1" fontId="20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/>
      <protection locked="0"/>
    </xf>
    <xf numFmtId="1" fontId="23" fillId="0" borderId="0" xfId="404" applyNumberFormat="1" applyFont="1" applyFill="1" applyBorder="1" applyAlignment="1" applyProtection="1">
      <alignment vertical="center"/>
      <protection locked="0"/>
    </xf>
    <xf numFmtId="1" fontId="28" fillId="0" borderId="0" xfId="404" applyNumberFormat="1" applyFont="1" applyFill="1" applyProtection="1">
      <alignment/>
      <protection locked="0"/>
    </xf>
    <xf numFmtId="1" fontId="28" fillId="50" borderId="0" xfId="404" applyNumberFormat="1" applyFont="1" applyFill="1" applyProtection="1">
      <alignment/>
      <protection locked="0"/>
    </xf>
    <xf numFmtId="1" fontId="43" fillId="0" borderId="23" xfId="404" applyNumberFormat="1" applyFont="1" applyFill="1" applyBorder="1" applyAlignment="1" applyProtection="1">
      <alignment/>
      <protection locked="0"/>
    </xf>
    <xf numFmtId="1" fontId="44" fillId="0" borderId="23" xfId="404" applyNumberFormat="1" applyFont="1" applyFill="1" applyBorder="1" applyAlignment="1" applyProtection="1">
      <alignment/>
      <protection locked="0"/>
    </xf>
    <xf numFmtId="1" fontId="22" fillId="0" borderId="23" xfId="404" applyNumberFormat="1" applyFont="1" applyFill="1" applyBorder="1" applyAlignment="1" applyProtection="1">
      <alignment horizontal="center"/>
      <protection locked="0"/>
    </xf>
    <xf numFmtId="1" fontId="42" fillId="0" borderId="0" xfId="404" applyNumberFormat="1" applyFont="1" applyFill="1" applyBorder="1" applyAlignment="1" applyProtection="1">
      <alignment horizontal="center"/>
      <protection locked="0"/>
    </xf>
    <xf numFmtId="1" fontId="28" fillId="0" borderId="3" xfId="404" applyNumberFormat="1" applyFont="1" applyFill="1" applyBorder="1" applyAlignment="1" applyProtection="1">
      <alignment horizontal="center"/>
      <protection/>
    </xf>
    <xf numFmtId="3" fontId="22" fillId="0" borderId="3" xfId="404" applyNumberFormat="1" applyFont="1" applyFill="1" applyBorder="1" applyAlignment="1" applyProtection="1">
      <alignment horizontal="center" vertical="center"/>
      <protection/>
    </xf>
    <xf numFmtId="3" fontId="22" fillId="50" borderId="3" xfId="404" applyNumberFormat="1" applyFont="1" applyFill="1" applyBorder="1" applyAlignment="1" applyProtection="1">
      <alignment horizontal="center" vertical="center"/>
      <protection/>
    </xf>
    <xf numFmtId="1" fontId="28" fillId="0" borderId="0" xfId="404" applyNumberFormat="1" applyFont="1" applyFill="1" applyBorder="1" applyAlignment="1" applyProtection="1">
      <alignment horizontal="right"/>
      <protection locked="0"/>
    </xf>
    <xf numFmtId="1" fontId="42" fillId="0" borderId="0" xfId="404" applyNumberFormat="1" applyFont="1" applyFill="1" applyBorder="1" applyAlignment="1" applyProtection="1">
      <alignment horizontal="right"/>
      <protection locked="0"/>
    </xf>
    <xf numFmtId="1" fontId="28" fillId="50" borderId="0" xfId="404" applyNumberFormat="1" applyFont="1" applyFill="1" applyBorder="1" applyAlignment="1" applyProtection="1">
      <alignment horizontal="right"/>
      <protection locked="0"/>
    </xf>
    <xf numFmtId="1" fontId="45" fillId="0" borderId="0" xfId="404" applyNumberFormat="1" applyFont="1" applyFill="1" applyProtection="1">
      <alignment/>
      <protection locked="0"/>
    </xf>
    <xf numFmtId="1" fontId="45" fillId="0" borderId="3" xfId="404" applyNumberFormat="1" applyFont="1" applyFill="1" applyBorder="1" applyAlignment="1" applyProtection="1">
      <alignment horizontal="center"/>
      <protection/>
    </xf>
    <xf numFmtId="1" fontId="45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6" fillId="0" borderId="3" xfId="404" applyNumberFormat="1" applyFont="1" applyFill="1" applyBorder="1" applyAlignment="1" applyProtection="1">
      <alignment horizontal="center"/>
      <protection locked="0"/>
    </xf>
    <xf numFmtId="1" fontId="28" fillId="0" borderId="3" xfId="404" applyNumberFormat="1" applyFont="1" applyFill="1" applyBorder="1" applyAlignment="1" applyProtection="1">
      <alignment horizontal="center" vertical="center" wrapText="1"/>
      <protection/>
    </xf>
    <xf numFmtId="1" fontId="28" fillId="0" borderId="3" xfId="40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18" applyFont="1">
      <alignment/>
      <protection/>
    </xf>
    <xf numFmtId="0" fontId="20" fillId="0" borderId="0" xfId="419" applyFont="1" applyBorder="1" applyAlignment="1">
      <alignment vertical="center" wrapText="1"/>
      <protection/>
    </xf>
    <xf numFmtId="0" fontId="62" fillId="0" borderId="0" xfId="419" applyFont="1" applyFill="1" applyAlignment="1">
      <alignment vertical="center" wrapText="1"/>
      <protection/>
    </xf>
    <xf numFmtId="0" fontId="42" fillId="0" borderId="0" xfId="419" applyFont="1" applyFill="1" applyAlignment="1">
      <alignment horizontal="right" vertical="center" wrapText="1"/>
      <protection/>
    </xf>
    <xf numFmtId="0" fontId="20" fillId="0" borderId="0" xfId="419" applyFont="1" applyAlignment="1">
      <alignment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28" fillId="0" borderId="3" xfId="413" applyFont="1" applyFill="1" applyBorder="1" applyAlignment="1">
      <alignment horizontal="center" vertical="center" wrapText="1"/>
      <protection/>
    </xf>
    <xf numFmtId="0" fontId="27" fillId="0" borderId="3" xfId="419" applyFont="1" applyBorder="1" applyAlignment="1">
      <alignment horizontal="center" vertical="center" wrapText="1"/>
      <protection/>
    </xf>
    <xf numFmtId="0" fontId="27" fillId="0" borderId="3" xfId="419" applyFont="1" applyFill="1" applyBorder="1" applyAlignment="1">
      <alignment horizontal="center" vertical="center" wrapText="1"/>
      <protection/>
    </xf>
    <xf numFmtId="0" fontId="49" fillId="0" borderId="0" xfId="419" applyFont="1" applyAlignment="1">
      <alignment vertical="center" wrapText="1"/>
      <protection/>
    </xf>
    <xf numFmtId="0" fontId="22" fillId="7" borderId="3" xfId="419" applyFont="1" applyFill="1" applyBorder="1" applyAlignment="1">
      <alignment vertical="center" wrapText="1"/>
      <protection/>
    </xf>
    <xf numFmtId="0" fontId="22" fillId="0" borderId="3" xfId="418" applyFont="1" applyBorder="1" applyAlignment="1">
      <alignment horizontal="left" vertical="center" wrapText="1"/>
      <protection/>
    </xf>
    <xf numFmtId="3" fontId="20" fillId="0" borderId="0" xfId="419" applyNumberFormat="1" applyFont="1" applyAlignment="1">
      <alignment vertical="center" wrapText="1"/>
      <protection/>
    </xf>
    <xf numFmtId="0" fontId="22" fillId="0" borderId="3" xfId="419" applyFont="1" applyBorder="1" applyAlignment="1">
      <alignment vertical="center" wrapText="1"/>
      <protection/>
    </xf>
    <xf numFmtId="0" fontId="22" fillId="0" borderId="3" xfId="413" applyFont="1" applyBorder="1" applyAlignment="1">
      <alignment vertical="center" wrapText="1"/>
      <protection/>
    </xf>
    <xf numFmtId="3" fontId="62" fillId="0" borderId="0" xfId="418" applyNumberFormat="1" applyFont="1" applyFill="1">
      <alignment/>
      <protection/>
    </xf>
    <xf numFmtId="0" fontId="62" fillId="0" borderId="0" xfId="418" applyFont="1" applyFill="1">
      <alignment/>
      <protection/>
    </xf>
    <xf numFmtId="3" fontId="22" fillId="50" borderId="3" xfId="418" applyNumberFormat="1" applyFont="1" applyFill="1" applyBorder="1" applyAlignment="1">
      <alignment horizontal="center" vertical="center" wrapText="1"/>
      <protection/>
    </xf>
    <xf numFmtId="3" fontId="22" fillId="0" borderId="3" xfId="418" applyNumberFormat="1" applyFont="1" applyFill="1" applyBorder="1" applyAlignment="1">
      <alignment horizontal="center" vertical="center" wrapText="1"/>
      <protection/>
    </xf>
    <xf numFmtId="3" fontId="22" fillId="0" borderId="3" xfId="413" applyNumberFormat="1" applyFont="1" applyFill="1" applyBorder="1" applyAlignment="1">
      <alignment horizontal="center" vertical="center" wrapText="1"/>
      <protection/>
    </xf>
    <xf numFmtId="0" fontId="52" fillId="0" borderId="3" xfId="417" applyFont="1" applyFill="1" applyBorder="1" applyAlignment="1" applyProtection="1">
      <alignment horizontal="left" vertical="center" wrapText="1"/>
      <protection locked="0"/>
    </xf>
    <xf numFmtId="0" fontId="53" fillId="0" borderId="3" xfId="0" applyFont="1" applyFill="1" applyBorder="1" applyAlignment="1">
      <alignment horizontal="left"/>
    </xf>
    <xf numFmtId="1" fontId="53" fillId="0" borderId="3" xfId="0" applyNumberFormat="1" applyFont="1" applyFill="1" applyBorder="1" applyAlignment="1" applyProtection="1">
      <alignment horizontal="center" vertical="center"/>
      <protection locked="0"/>
    </xf>
    <xf numFmtId="1" fontId="47" fillId="0" borderId="0" xfId="404" applyNumberFormat="1" applyFont="1" applyFill="1" applyAlignment="1" applyProtection="1">
      <alignment vertical="center"/>
      <protection locked="0"/>
    </xf>
    <xf numFmtId="179" fontId="42" fillId="50" borderId="3" xfId="418" applyNumberFormat="1" applyFont="1" applyFill="1" applyBorder="1" applyAlignment="1">
      <alignment horizontal="center" vertical="center" wrapText="1"/>
      <protection/>
    </xf>
    <xf numFmtId="3" fontId="42" fillId="0" borderId="3" xfId="418" applyNumberFormat="1" applyFont="1" applyFill="1" applyBorder="1" applyAlignment="1">
      <alignment horizontal="center" vertical="center" wrapText="1"/>
      <protection/>
    </xf>
    <xf numFmtId="176" fontId="42" fillId="0" borderId="3" xfId="413" applyNumberFormat="1" applyFont="1" applyFill="1" applyBorder="1" applyAlignment="1">
      <alignment horizontal="center" vertical="center"/>
      <protection/>
    </xf>
    <xf numFmtId="3" fontId="42" fillId="0" borderId="3" xfId="413" applyNumberFormat="1" applyFont="1" applyFill="1" applyBorder="1" applyAlignment="1">
      <alignment horizontal="center" vertical="center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43" fillId="0" borderId="24" xfId="413" applyFont="1" applyFill="1" applyBorder="1" applyAlignment="1">
      <alignment horizontal="right" vertical="center" wrapText="1"/>
      <protection/>
    </xf>
    <xf numFmtId="0" fontId="43" fillId="0" borderId="25" xfId="413" applyFont="1" applyFill="1" applyBorder="1" applyAlignment="1">
      <alignment horizontal="right" vertical="center" wrapText="1"/>
      <protection/>
    </xf>
    <xf numFmtId="0" fontId="43" fillId="0" borderId="26" xfId="413" applyFont="1" applyFill="1" applyBorder="1" applyAlignment="1">
      <alignment horizontal="right" vertical="center" wrapText="1"/>
      <protection/>
    </xf>
    <xf numFmtId="0" fontId="43" fillId="0" borderId="27" xfId="413" applyFont="1" applyFill="1" applyBorder="1" applyAlignment="1">
      <alignment horizontal="right" vertical="center" wrapText="1"/>
      <protection/>
    </xf>
    <xf numFmtId="0" fontId="43" fillId="0" borderId="23" xfId="413" applyFont="1" applyFill="1" applyBorder="1" applyAlignment="1">
      <alignment horizontal="right" vertical="center" wrapText="1"/>
      <protection/>
    </xf>
    <xf numFmtId="0" fontId="43" fillId="0" borderId="28" xfId="413" applyFont="1" applyFill="1" applyBorder="1" applyAlignment="1">
      <alignment horizontal="right" vertical="center" wrapText="1"/>
      <protection/>
    </xf>
    <xf numFmtId="0" fontId="51" fillId="0" borderId="0" xfId="418" applyFont="1" applyAlignment="1">
      <alignment horizontal="center" vertical="top" wrapText="1"/>
      <protection/>
    </xf>
    <xf numFmtId="0" fontId="51" fillId="0" borderId="0" xfId="419" applyFont="1" applyFill="1" applyAlignment="1">
      <alignment horizontal="center" vertical="top" wrapText="1"/>
      <protection/>
    </xf>
    <xf numFmtId="0" fontId="22" fillId="0" borderId="3" xfId="413" applyFont="1" applyFill="1" applyBorder="1" applyAlignment="1">
      <alignment horizontal="center" vertical="center" wrapText="1"/>
      <protection/>
    </xf>
    <xf numFmtId="0" fontId="22" fillId="0" borderId="29" xfId="418" applyFont="1" applyBorder="1" applyAlignment="1">
      <alignment horizontal="center" vertical="center" wrapText="1"/>
      <protection/>
    </xf>
    <xf numFmtId="0" fontId="22" fillId="0" borderId="30" xfId="418" applyFont="1" applyBorder="1" applyAlignment="1">
      <alignment horizontal="center" vertical="center" wrapText="1"/>
      <protection/>
    </xf>
    <xf numFmtId="1" fontId="48" fillId="0" borderId="0" xfId="404" applyNumberFormat="1" applyFont="1" applyFill="1" applyAlignment="1" applyProtection="1">
      <alignment horizontal="center" vertical="center" wrapText="1"/>
      <protection locked="0"/>
    </xf>
    <xf numFmtId="0" fontId="53" fillId="0" borderId="3" xfId="0" applyFont="1" applyBorder="1" applyAlignment="1">
      <alignment horizontal="center" vertical="center"/>
    </xf>
  </cellXfs>
  <cellStyles count="44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06" xfId="417"/>
    <cellStyle name="Обычный_4 категории вмесмте СОЦ_УРАЗЛИВІ__ТАБО_4 категорії Квота!!!_2014 рік" xfId="418"/>
    <cellStyle name="Обычный_Перевірка_Молодь_до 18 років" xfId="419"/>
    <cellStyle name="Підсумок" xfId="420"/>
    <cellStyle name="Підсумок 2" xfId="421"/>
    <cellStyle name="Плохой 2" xfId="422"/>
    <cellStyle name="Плохой 2 2" xfId="423"/>
    <cellStyle name="Плохой 3" xfId="424"/>
    <cellStyle name="Поганий" xfId="425"/>
    <cellStyle name="Поганий 2" xfId="426"/>
    <cellStyle name="Пояснение 2" xfId="427"/>
    <cellStyle name="Пояснение 3" xfId="428"/>
    <cellStyle name="Примечание 2" xfId="429"/>
    <cellStyle name="Примечание 2 2" xfId="430"/>
    <cellStyle name="Примечание 3" xfId="431"/>
    <cellStyle name="Примітка" xfId="432"/>
    <cellStyle name="Примітка 2" xfId="433"/>
    <cellStyle name="Percent" xfId="434"/>
    <cellStyle name="Результат" xfId="435"/>
    <cellStyle name="Связанная ячейка 2" xfId="436"/>
    <cellStyle name="Связанная ячейка 3" xfId="437"/>
    <cellStyle name="Середній" xfId="438"/>
    <cellStyle name="Середній 2" xfId="439"/>
    <cellStyle name="Стиль 1" xfId="440"/>
    <cellStyle name="Стиль 1 2" xfId="441"/>
    <cellStyle name="Текст попередження" xfId="442"/>
    <cellStyle name="Текст попередження 2" xfId="443"/>
    <cellStyle name="Текст пояснення" xfId="444"/>
    <cellStyle name="Текст пояснення 2" xfId="445"/>
    <cellStyle name="Текст предупреждения 2" xfId="446"/>
    <cellStyle name="Текст предупреждения 3" xfId="447"/>
    <cellStyle name="Тысячи [0]_Анализ" xfId="448"/>
    <cellStyle name="Тысячи_Анализ" xfId="449"/>
    <cellStyle name="Comma" xfId="450"/>
    <cellStyle name="Comma [0]" xfId="451"/>
    <cellStyle name="ФинᎰнсовый_Лист1 (3)_1" xfId="452"/>
    <cellStyle name="Хороший 2" xfId="453"/>
    <cellStyle name="Хороший 2 2" xfId="454"/>
    <cellStyle name="Хороший 3" xfId="45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19"/>
  <sheetViews>
    <sheetView tabSelected="1" view="pageBreakPreview" zoomScale="75" zoomScaleNormal="75" zoomScaleSheetLayoutView="75" zoomScalePageLayoutView="0" workbookViewId="0" topLeftCell="A2">
      <selection activeCell="I10" sqref="I10"/>
    </sheetView>
  </sheetViews>
  <sheetFormatPr defaultColWidth="8.00390625" defaultRowHeight="15"/>
  <cols>
    <col min="1" max="1" width="69.7109375" style="24" customWidth="1"/>
    <col min="2" max="3" width="20.421875" style="40" customWidth="1"/>
    <col min="4" max="4" width="11.8515625" style="24" customWidth="1"/>
    <col min="5" max="5" width="15.57421875" style="24" customWidth="1"/>
    <col min="6" max="16384" width="8.00390625" style="24" customWidth="1"/>
  </cols>
  <sheetData>
    <row r="1" spans="1:5" ht="22.5">
      <c r="A1" s="59" t="s">
        <v>47</v>
      </c>
      <c r="B1" s="59"/>
      <c r="C1" s="59"/>
      <c r="D1" s="59"/>
      <c r="E1" s="59"/>
    </row>
    <row r="2" spans="1:5" ht="22.5">
      <c r="A2" s="60" t="s">
        <v>8</v>
      </c>
      <c r="B2" s="60"/>
      <c r="C2" s="60"/>
      <c r="D2" s="60"/>
      <c r="E2" s="60"/>
    </row>
    <row r="3" spans="1:5" s="28" customFormat="1" ht="18" customHeight="1">
      <c r="A3" s="25"/>
      <c r="B3" s="26"/>
      <c r="C3" s="27"/>
      <c r="D3" s="27"/>
      <c r="E3" s="27" t="s">
        <v>9</v>
      </c>
    </row>
    <row r="4" spans="1:5" s="28" customFormat="1" ht="23.25" customHeight="1">
      <c r="A4" s="61" t="s">
        <v>10</v>
      </c>
      <c r="B4" s="62" t="s">
        <v>51</v>
      </c>
      <c r="C4" s="62" t="s">
        <v>52</v>
      </c>
      <c r="D4" s="52" t="s">
        <v>11</v>
      </c>
      <c r="E4" s="52"/>
    </row>
    <row r="5" spans="1:5" s="28" customFormat="1" ht="40.5">
      <c r="A5" s="61"/>
      <c r="B5" s="63"/>
      <c r="C5" s="63"/>
      <c r="D5" s="29" t="s">
        <v>12</v>
      </c>
      <c r="E5" s="30" t="s">
        <v>13</v>
      </c>
    </row>
    <row r="6" spans="1:5" s="33" customFormat="1" ht="12" customHeight="1">
      <c r="A6" s="31" t="s">
        <v>0</v>
      </c>
      <c r="B6" s="32">
        <v>1</v>
      </c>
      <c r="C6" s="32">
        <v>2</v>
      </c>
      <c r="D6" s="32">
        <v>3</v>
      </c>
      <c r="E6" s="32">
        <v>4</v>
      </c>
    </row>
    <row r="7" spans="1:5" s="28" customFormat="1" ht="29.25" customHeight="1">
      <c r="A7" s="34" t="s">
        <v>14</v>
      </c>
      <c r="B7" s="41">
        <v>7685</v>
      </c>
      <c r="C7" s="42">
        <v>7484</v>
      </c>
      <c r="D7" s="48">
        <f aca="true" t="shared" si="0" ref="D7:D12">C7/B7*100</f>
        <v>97.38451528952505</v>
      </c>
      <c r="E7" s="49">
        <f aca="true" t="shared" si="1" ref="E7:E12">C7-B7</f>
        <v>-201</v>
      </c>
    </row>
    <row r="8" spans="1:7" s="28" customFormat="1" ht="40.5">
      <c r="A8" s="35" t="s">
        <v>15</v>
      </c>
      <c r="B8" s="41">
        <v>477</v>
      </c>
      <c r="C8" s="42">
        <v>491</v>
      </c>
      <c r="D8" s="48">
        <f t="shared" si="0"/>
        <v>102.9350104821803</v>
      </c>
      <c r="E8" s="49">
        <f t="shared" si="1"/>
        <v>14</v>
      </c>
      <c r="G8" s="36"/>
    </row>
    <row r="9" spans="1:7" s="28" customFormat="1" ht="64.5" customHeight="1">
      <c r="A9" s="35" t="s">
        <v>5</v>
      </c>
      <c r="B9" s="41">
        <v>16</v>
      </c>
      <c r="C9" s="42">
        <v>6</v>
      </c>
      <c r="D9" s="48">
        <f t="shared" si="0"/>
        <v>37.5</v>
      </c>
      <c r="E9" s="49">
        <f t="shared" si="1"/>
        <v>-10</v>
      </c>
      <c r="G9" s="36"/>
    </row>
    <row r="10" spans="1:9" s="28" customFormat="1" ht="27.75" customHeight="1">
      <c r="A10" s="37" t="s">
        <v>16</v>
      </c>
      <c r="B10" s="41">
        <v>202</v>
      </c>
      <c r="C10" s="42">
        <v>172</v>
      </c>
      <c r="D10" s="48">
        <f t="shared" si="0"/>
        <v>85.14851485148515</v>
      </c>
      <c r="E10" s="49">
        <f t="shared" si="1"/>
        <v>-30</v>
      </c>
      <c r="I10" s="36"/>
    </row>
    <row r="11" spans="1:5" s="28" customFormat="1" ht="48" customHeight="1">
      <c r="A11" s="37" t="s">
        <v>2</v>
      </c>
      <c r="B11" s="41">
        <v>105</v>
      </c>
      <c r="C11" s="42">
        <v>72</v>
      </c>
      <c r="D11" s="48">
        <f t="shared" si="0"/>
        <v>68.57142857142857</v>
      </c>
      <c r="E11" s="49">
        <f t="shared" si="1"/>
        <v>-33</v>
      </c>
    </row>
    <row r="12" spans="1:6" s="28" customFormat="1" ht="45.75" customHeight="1">
      <c r="A12" s="37" t="s">
        <v>17</v>
      </c>
      <c r="B12" s="41">
        <v>4808</v>
      </c>
      <c r="C12" s="42">
        <v>4694</v>
      </c>
      <c r="D12" s="48">
        <f t="shared" si="0"/>
        <v>97.6289517470882</v>
      </c>
      <c r="E12" s="49">
        <f t="shared" si="1"/>
        <v>-114</v>
      </c>
      <c r="F12" s="36"/>
    </row>
    <row r="13" spans="1:6" s="28" customFormat="1" ht="12.75">
      <c r="A13" s="53" t="s">
        <v>21</v>
      </c>
      <c r="B13" s="54"/>
      <c r="C13" s="54"/>
      <c r="D13" s="54"/>
      <c r="E13" s="55"/>
      <c r="F13" s="36"/>
    </row>
    <row r="14" spans="1:6" s="28" customFormat="1" ht="12.75">
      <c r="A14" s="56"/>
      <c r="B14" s="57"/>
      <c r="C14" s="57"/>
      <c r="D14" s="57"/>
      <c r="E14" s="58"/>
      <c r="F14" s="36"/>
    </row>
    <row r="15" spans="1:5" ht="33" customHeight="1">
      <c r="A15" s="38" t="s">
        <v>14</v>
      </c>
      <c r="B15" s="43">
        <v>6858</v>
      </c>
      <c r="C15" s="43">
        <v>6767</v>
      </c>
      <c r="D15" s="50">
        <f>ROUND(C15/B15*100,1)</f>
        <v>98.7</v>
      </c>
      <c r="E15" s="51">
        <f>C15-B15</f>
        <v>-91</v>
      </c>
    </row>
    <row r="16" spans="1:5" ht="32.25" customHeight="1">
      <c r="A16" s="38" t="s">
        <v>18</v>
      </c>
      <c r="B16" s="43">
        <v>6</v>
      </c>
      <c r="C16" s="43">
        <v>7</v>
      </c>
      <c r="D16" s="50">
        <f>ROUND(C16/B16*100,1)</f>
        <v>116.7</v>
      </c>
      <c r="E16" s="51">
        <f>C16-B16</f>
        <v>1</v>
      </c>
    </row>
    <row r="17" spans="1:5" ht="24" customHeight="1">
      <c r="A17" s="38" t="s">
        <v>19</v>
      </c>
      <c r="B17" s="43">
        <v>4803</v>
      </c>
      <c r="C17" s="43">
        <v>4487</v>
      </c>
      <c r="D17" s="50">
        <f>ROUND(C17/B17*100,1)</f>
        <v>93.4</v>
      </c>
      <c r="E17" s="51">
        <f>C17-B17</f>
        <v>-316</v>
      </c>
    </row>
    <row r="18" spans="2:3" ht="12.75">
      <c r="B18" s="39"/>
      <c r="C18" s="39"/>
    </row>
    <row r="19" ht="12.75">
      <c r="C19" s="39"/>
    </row>
  </sheetData>
  <sheetProtection/>
  <mergeCells count="7">
    <mergeCell ref="D4:E4"/>
    <mergeCell ref="A13:E14"/>
    <mergeCell ref="A1:E1"/>
    <mergeCell ref="A2:E2"/>
    <mergeCell ref="A4:A5"/>
    <mergeCell ref="B4:B5"/>
    <mergeCell ref="C4:C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9"/>
  <sheetViews>
    <sheetView view="pageBreakPreview" zoomScale="70" zoomScaleNormal="85" zoomScaleSheetLayoutView="70" zoomScalePageLayoutView="0" workbookViewId="0" topLeftCell="A1">
      <selection activeCell="A3" sqref="A3"/>
    </sheetView>
  </sheetViews>
  <sheetFormatPr defaultColWidth="7.421875" defaultRowHeight="15"/>
  <cols>
    <col min="1" max="1" width="23.7109375" style="20" customWidth="1"/>
    <col min="2" max="3" width="22.00390625" style="15" customWidth="1"/>
    <col min="4" max="4" width="20.00390625" style="16" customWidth="1"/>
    <col min="5" max="5" width="25.421875" style="15" customWidth="1"/>
    <col min="6" max="6" width="18.421875" style="15" customWidth="1"/>
    <col min="7" max="7" width="20.7109375" style="16" customWidth="1"/>
    <col min="8" max="8" width="21.7109375" style="16" customWidth="1"/>
    <col min="9" max="9" width="19.140625" style="15" customWidth="1"/>
    <col min="10" max="10" width="18.140625" style="16" customWidth="1"/>
    <col min="11" max="11" width="19.00390625" style="17" customWidth="1"/>
    <col min="12" max="232" width="9.140625" style="2" customWidth="1"/>
    <col min="233" max="233" width="16.00390625" style="2" customWidth="1"/>
    <col min="234" max="245" width="10.8515625" style="2" customWidth="1"/>
    <col min="246" max="246" width="9.421875" style="2" customWidth="1"/>
    <col min="247" max="247" width="8.421875" style="2" customWidth="1"/>
    <col min="248" max="248" width="6.57421875" style="2" customWidth="1"/>
    <col min="249" max="249" width="8.28125" style="2" customWidth="1"/>
    <col min="250" max="250" width="8.7109375" style="2" customWidth="1"/>
    <col min="251" max="251" width="6.00390625" style="2" customWidth="1"/>
    <col min="252" max="16384" width="7.421875" style="2" customWidth="1"/>
  </cols>
  <sheetData>
    <row r="1" spans="1:11" s="47" customFormat="1" ht="61.5" customHeight="1">
      <c r="A1" s="64" t="s">
        <v>49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s="1" customFormat="1" ht="21" customHeight="1">
      <c r="A2" s="18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44.75" customHeight="1">
      <c r="A3" s="21"/>
      <c r="B3" s="22" t="s">
        <v>1</v>
      </c>
      <c r="C3" s="22" t="s">
        <v>4</v>
      </c>
      <c r="D3" s="22" t="s">
        <v>20</v>
      </c>
      <c r="E3" s="22" t="s">
        <v>5</v>
      </c>
      <c r="F3" s="22" t="s">
        <v>48</v>
      </c>
      <c r="G3" s="22" t="s">
        <v>2</v>
      </c>
      <c r="H3" s="22" t="s">
        <v>50</v>
      </c>
      <c r="I3" s="23" t="s">
        <v>3</v>
      </c>
      <c r="J3" s="23" t="s">
        <v>7</v>
      </c>
      <c r="K3" s="22" t="s">
        <v>6</v>
      </c>
    </row>
    <row r="4" spans="1:11" s="3" customFormat="1" ht="21" customHeight="1">
      <c r="A4" s="19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44" t="s">
        <v>22</v>
      </c>
      <c r="B5" s="13">
        <f aca="true" t="shared" si="0" ref="B5:K5">SUM(B6:B29)</f>
        <v>7484</v>
      </c>
      <c r="C5" s="13">
        <f t="shared" si="0"/>
        <v>491</v>
      </c>
      <c r="D5" s="13">
        <f t="shared" si="0"/>
        <v>0</v>
      </c>
      <c r="E5" s="13">
        <f t="shared" si="0"/>
        <v>6</v>
      </c>
      <c r="F5" s="13">
        <f t="shared" si="0"/>
        <v>172</v>
      </c>
      <c r="G5" s="13">
        <f t="shared" si="0"/>
        <v>72</v>
      </c>
      <c r="H5" s="13">
        <f t="shared" si="0"/>
        <v>4694</v>
      </c>
      <c r="I5" s="13">
        <f t="shared" si="0"/>
        <v>6767</v>
      </c>
      <c r="J5" s="13">
        <f t="shared" si="0"/>
        <v>7</v>
      </c>
      <c r="K5" s="14">
        <f t="shared" si="0"/>
        <v>4487</v>
      </c>
    </row>
    <row r="6" spans="1:12" ht="27" customHeight="1">
      <c r="A6" s="45" t="s">
        <v>23</v>
      </c>
      <c r="B6" s="46">
        <v>193</v>
      </c>
      <c r="C6" s="46">
        <v>56</v>
      </c>
      <c r="D6" s="46">
        <v>0</v>
      </c>
      <c r="E6" s="46">
        <v>0</v>
      </c>
      <c r="F6" s="46">
        <v>17</v>
      </c>
      <c r="G6" s="46">
        <v>2</v>
      </c>
      <c r="H6" s="46">
        <v>152</v>
      </c>
      <c r="I6" s="46">
        <v>168</v>
      </c>
      <c r="J6" s="65">
        <v>0</v>
      </c>
      <c r="K6" s="46">
        <v>128</v>
      </c>
      <c r="L6" s="5"/>
    </row>
    <row r="7" spans="1:12" ht="27" customHeight="1">
      <c r="A7" s="45" t="s">
        <v>24</v>
      </c>
      <c r="B7" s="46">
        <v>312</v>
      </c>
      <c r="C7" s="46">
        <v>23</v>
      </c>
      <c r="D7" s="46">
        <v>0</v>
      </c>
      <c r="E7" s="46">
        <v>0</v>
      </c>
      <c r="F7" s="46">
        <v>27</v>
      </c>
      <c r="G7" s="46">
        <v>1</v>
      </c>
      <c r="H7" s="46">
        <v>236</v>
      </c>
      <c r="I7" s="46">
        <v>255</v>
      </c>
      <c r="J7" s="65">
        <v>0</v>
      </c>
      <c r="K7" s="46">
        <v>184</v>
      </c>
      <c r="L7" s="5"/>
    </row>
    <row r="8" spans="1:12" ht="27" customHeight="1">
      <c r="A8" s="45" t="s">
        <v>25</v>
      </c>
      <c r="B8" s="46">
        <v>274</v>
      </c>
      <c r="C8" s="46">
        <v>40</v>
      </c>
      <c r="D8" s="46">
        <v>0</v>
      </c>
      <c r="E8" s="46">
        <v>0</v>
      </c>
      <c r="F8" s="46">
        <v>23</v>
      </c>
      <c r="G8" s="46">
        <v>3</v>
      </c>
      <c r="H8" s="46">
        <v>222</v>
      </c>
      <c r="I8" s="46">
        <v>230</v>
      </c>
      <c r="J8" s="65">
        <v>0</v>
      </c>
      <c r="K8" s="46">
        <v>165</v>
      </c>
      <c r="L8" s="5"/>
    </row>
    <row r="9" spans="1:12" ht="27" customHeight="1">
      <c r="A9" s="45" t="s">
        <v>26</v>
      </c>
      <c r="B9" s="46">
        <v>160</v>
      </c>
      <c r="C9" s="46">
        <v>71</v>
      </c>
      <c r="D9" s="46">
        <v>0</v>
      </c>
      <c r="E9" s="46">
        <v>1</v>
      </c>
      <c r="F9" s="46">
        <v>11</v>
      </c>
      <c r="G9" s="46">
        <v>10</v>
      </c>
      <c r="H9" s="46">
        <v>107</v>
      </c>
      <c r="I9" s="46">
        <v>146</v>
      </c>
      <c r="J9" s="65">
        <v>0</v>
      </c>
      <c r="K9" s="46">
        <v>116</v>
      </c>
      <c r="L9" s="5"/>
    </row>
    <row r="10" spans="1:12" ht="27" customHeight="1">
      <c r="A10" s="45" t="s">
        <v>27</v>
      </c>
      <c r="B10" s="46">
        <v>272</v>
      </c>
      <c r="C10" s="46">
        <v>52</v>
      </c>
      <c r="D10" s="46">
        <v>0</v>
      </c>
      <c r="E10" s="46">
        <v>0</v>
      </c>
      <c r="F10" s="46">
        <v>9</v>
      </c>
      <c r="G10" s="46">
        <v>3</v>
      </c>
      <c r="H10" s="46">
        <v>209</v>
      </c>
      <c r="I10" s="46">
        <v>237</v>
      </c>
      <c r="J10" s="65">
        <v>1</v>
      </c>
      <c r="K10" s="46">
        <v>143</v>
      </c>
      <c r="L10" s="5"/>
    </row>
    <row r="11" spans="1:12" ht="27" customHeight="1">
      <c r="A11" s="45" t="s">
        <v>28</v>
      </c>
      <c r="B11" s="46">
        <v>535</v>
      </c>
      <c r="C11" s="46">
        <v>28</v>
      </c>
      <c r="D11" s="46">
        <v>0</v>
      </c>
      <c r="E11" s="46">
        <v>0</v>
      </c>
      <c r="F11" s="46">
        <v>7</v>
      </c>
      <c r="G11" s="46">
        <v>4</v>
      </c>
      <c r="H11" s="46">
        <v>396</v>
      </c>
      <c r="I11" s="46">
        <v>459</v>
      </c>
      <c r="J11" s="65">
        <v>0</v>
      </c>
      <c r="K11" s="46">
        <v>297</v>
      </c>
      <c r="L11" s="5"/>
    </row>
    <row r="12" spans="1:12" ht="27" customHeight="1">
      <c r="A12" s="45" t="s">
        <v>29</v>
      </c>
      <c r="B12" s="46">
        <v>279</v>
      </c>
      <c r="C12" s="46">
        <v>14</v>
      </c>
      <c r="D12" s="46">
        <v>0</v>
      </c>
      <c r="E12" s="46">
        <v>0</v>
      </c>
      <c r="F12" s="46">
        <v>6</v>
      </c>
      <c r="G12" s="46">
        <v>14</v>
      </c>
      <c r="H12" s="46">
        <v>178</v>
      </c>
      <c r="I12" s="46">
        <v>253</v>
      </c>
      <c r="J12" s="65">
        <v>0</v>
      </c>
      <c r="K12" s="46">
        <v>183</v>
      </c>
      <c r="L12" s="5"/>
    </row>
    <row r="13" spans="1:12" ht="27" customHeight="1">
      <c r="A13" s="45" t="s">
        <v>30</v>
      </c>
      <c r="B13" s="46">
        <v>173</v>
      </c>
      <c r="C13" s="46">
        <v>13</v>
      </c>
      <c r="D13" s="46">
        <v>0</v>
      </c>
      <c r="E13" s="46">
        <v>0</v>
      </c>
      <c r="F13" s="46">
        <v>0</v>
      </c>
      <c r="G13" s="46">
        <v>0</v>
      </c>
      <c r="H13" s="46">
        <v>127</v>
      </c>
      <c r="I13" s="46">
        <v>154</v>
      </c>
      <c r="J13" s="65">
        <v>0</v>
      </c>
      <c r="K13" s="46">
        <v>107</v>
      </c>
      <c r="L13" s="5"/>
    </row>
    <row r="14" spans="1:12" ht="27" customHeight="1">
      <c r="A14" s="45" t="s">
        <v>31</v>
      </c>
      <c r="B14" s="46">
        <v>182</v>
      </c>
      <c r="C14" s="46">
        <v>8</v>
      </c>
      <c r="D14" s="46">
        <v>0</v>
      </c>
      <c r="E14" s="46">
        <v>0</v>
      </c>
      <c r="F14" s="46">
        <v>4</v>
      </c>
      <c r="G14" s="46">
        <v>5</v>
      </c>
      <c r="H14" s="46">
        <v>148</v>
      </c>
      <c r="I14" s="46">
        <v>161</v>
      </c>
      <c r="J14" s="65">
        <v>0</v>
      </c>
      <c r="K14" s="46">
        <v>91</v>
      </c>
      <c r="L14" s="5"/>
    </row>
    <row r="15" spans="1:12" ht="27" customHeight="1">
      <c r="A15" s="45" t="s">
        <v>32</v>
      </c>
      <c r="B15" s="46">
        <v>353</v>
      </c>
      <c r="C15" s="46">
        <v>4</v>
      </c>
      <c r="D15" s="46">
        <v>0</v>
      </c>
      <c r="E15" s="46">
        <v>0</v>
      </c>
      <c r="F15" s="46">
        <v>6</v>
      </c>
      <c r="G15" s="46">
        <v>1</v>
      </c>
      <c r="H15" s="46">
        <v>265</v>
      </c>
      <c r="I15" s="46">
        <v>330</v>
      </c>
      <c r="J15" s="65">
        <v>1</v>
      </c>
      <c r="K15" s="46">
        <v>266</v>
      </c>
      <c r="L15" s="5"/>
    </row>
    <row r="16" spans="1:12" ht="27" customHeight="1">
      <c r="A16" s="45" t="s">
        <v>33</v>
      </c>
      <c r="B16" s="46">
        <v>284</v>
      </c>
      <c r="C16" s="46">
        <v>4</v>
      </c>
      <c r="D16" s="46">
        <v>0</v>
      </c>
      <c r="E16" s="46">
        <v>0</v>
      </c>
      <c r="F16" s="46">
        <v>0</v>
      </c>
      <c r="G16" s="46">
        <v>2</v>
      </c>
      <c r="H16" s="46">
        <v>243</v>
      </c>
      <c r="I16" s="46">
        <v>268</v>
      </c>
      <c r="J16" s="65">
        <v>0</v>
      </c>
      <c r="K16" s="46">
        <v>203</v>
      </c>
      <c r="L16" s="5"/>
    </row>
    <row r="17" spans="1:12" ht="27" customHeight="1">
      <c r="A17" s="45" t="s">
        <v>34</v>
      </c>
      <c r="B17" s="46">
        <v>321</v>
      </c>
      <c r="C17" s="46">
        <v>7</v>
      </c>
      <c r="D17" s="46">
        <v>0</v>
      </c>
      <c r="E17" s="46">
        <v>2</v>
      </c>
      <c r="F17" s="46">
        <v>5</v>
      </c>
      <c r="G17" s="46">
        <v>3</v>
      </c>
      <c r="H17" s="46">
        <v>186</v>
      </c>
      <c r="I17" s="46">
        <v>295</v>
      </c>
      <c r="J17" s="65">
        <v>2</v>
      </c>
      <c r="K17" s="46">
        <v>184</v>
      </c>
      <c r="L17" s="5"/>
    </row>
    <row r="18" spans="1:12" ht="27" customHeight="1">
      <c r="A18" s="45" t="s">
        <v>35</v>
      </c>
      <c r="B18" s="46">
        <v>737</v>
      </c>
      <c r="C18" s="46">
        <v>61</v>
      </c>
      <c r="D18" s="46">
        <v>0</v>
      </c>
      <c r="E18" s="46">
        <v>2</v>
      </c>
      <c r="F18" s="46">
        <v>21</v>
      </c>
      <c r="G18" s="46">
        <v>1</v>
      </c>
      <c r="H18" s="46">
        <v>386</v>
      </c>
      <c r="I18" s="46">
        <v>663</v>
      </c>
      <c r="J18" s="65">
        <v>0</v>
      </c>
      <c r="K18" s="46">
        <v>368</v>
      </c>
      <c r="L18" s="5"/>
    </row>
    <row r="19" spans="1:12" ht="27" customHeight="1">
      <c r="A19" s="45" t="s">
        <v>36</v>
      </c>
      <c r="B19" s="46">
        <v>329</v>
      </c>
      <c r="C19" s="46">
        <v>8</v>
      </c>
      <c r="D19" s="46">
        <v>0</v>
      </c>
      <c r="E19" s="46">
        <v>0</v>
      </c>
      <c r="F19" s="46">
        <v>0</v>
      </c>
      <c r="G19" s="46">
        <v>0</v>
      </c>
      <c r="H19" s="46">
        <v>118</v>
      </c>
      <c r="I19" s="46">
        <v>305</v>
      </c>
      <c r="J19" s="65">
        <v>0</v>
      </c>
      <c r="K19" s="46">
        <v>126</v>
      </c>
      <c r="L19" s="5"/>
    </row>
    <row r="20" spans="1:12" ht="27" customHeight="1">
      <c r="A20" s="45" t="s">
        <v>37</v>
      </c>
      <c r="B20" s="46">
        <v>330</v>
      </c>
      <c r="C20" s="46">
        <v>10</v>
      </c>
      <c r="D20" s="46">
        <v>0</v>
      </c>
      <c r="E20" s="46">
        <v>0</v>
      </c>
      <c r="F20" s="46">
        <v>0</v>
      </c>
      <c r="G20" s="46">
        <v>0</v>
      </c>
      <c r="H20" s="46">
        <v>127</v>
      </c>
      <c r="I20" s="46">
        <v>313</v>
      </c>
      <c r="J20" s="65">
        <v>0</v>
      </c>
      <c r="K20" s="46">
        <v>187</v>
      </c>
      <c r="L20" s="5"/>
    </row>
    <row r="21" spans="1:12" ht="27" customHeight="1">
      <c r="A21" s="45" t="s">
        <v>38</v>
      </c>
      <c r="B21" s="46">
        <v>156</v>
      </c>
      <c r="C21" s="46">
        <v>7</v>
      </c>
      <c r="D21" s="46">
        <v>0</v>
      </c>
      <c r="E21" s="46">
        <v>0</v>
      </c>
      <c r="F21" s="46">
        <v>4</v>
      </c>
      <c r="G21" s="46">
        <v>1</v>
      </c>
      <c r="H21" s="46">
        <v>97</v>
      </c>
      <c r="I21" s="46">
        <v>143</v>
      </c>
      <c r="J21" s="65">
        <v>0</v>
      </c>
      <c r="K21" s="46">
        <v>123</v>
      </c>
      <c r="L21" s="5"/>
    </row>
    <row r="22" spans="1:12" ht="27" customHeight="1">
      <c r="A22" s="45" t="s">
        <v>39</v>
      </c>
      <c r="B22" s="46">
        <v>204</v>
      </c>
      <c r="C22" s="46">
        <v>13</v>
      </c>
      <c r="D22" s="46">
        <v>0</v>
      </c>
      <c r="E22" s="46">
        <v>0</v>
      </c>
      <c r="F22" s="46">
        <v>7</v>
      </c>
      <c r="G22" s="46">
        <v>2</v>
      </c>
      <c r="H22" s="46">
        <v>172</v>
      </c>
      <c r="I22" s="46">
        <v>188</v>
      </c>
      <c r="J22" s="65">
        <v>0</v>
      </c>
      <c r="K22" s="46">
        <v>165</v>
      </c>
      <c r="L22" s="5"/>
    </row>
    <row r="23" spans="1:12" ht="27" customHeight="1">
      <c r="A23" s="45" t="s">
        <v>40</v>
      </c>
      <c r="B23" s="46">
        <v>352</v>
      </c>
      <c r="C23" s="46">
        <v>10</v>
      </c>
      <c r="D23" s="46">
        <v>0</v>
      </c>
      <c r="E23" s="46">
        <v>0</v>
      </c>
      <c r="F23" s="46">
        <v>2</v>
      </c>
      <c r="G23" s="46">
        <v>4</v>
      </c>
      <c r="H23" s="46">
        <v>186</v>
      </c>
      <c r="I23" s="46">
        <v>332</v>
      </c>
      <c r="J23" s="65">
        <v>1</v>
      </c>
      <c r="K23" s="46">
        <v>242</v>
      </c>
      <c r="L23" s="5"/>
    </row>
    <row r="24" spans="1:12" ht="27" customHeight="1">
      <c r="A24" s="45" t="s">
        <v>41</v>
      </c>
      <c r="B24" s="46">
        <v>487</v>
      </c>
      <c r="C24" s="46">
        <v>4</v>
      </c>
      <c r="D24" s="46">
        <v>0</v>
      </c>
      <c r="E24" s="46">
        <v>0</v>
      </c>
      <c r="F24" s="46">
        <v>1</v>
      </c>
      <c r="G24" s="46">
        <v>2</v>
      </c>
      <c r="H24" s="46">
        <v>290</v>
      </c>
      <c r="I24" s="46">
        <v>468</v>
      </c>
      <c r="J24" s="65">
        <v>0</v>
      </c>
      <c r="K24" s="46">
        <v>237</v>
      </c>
      <c r="L24" s="5"/>
    </row>
    <row r="25" spans="1:12" ht="27" customHeight="1">
      <c r="A25" s="45" t="s">
        <v>42</v>
      </c>
      <c r="B25" s="46">
        <v>180</v>
      </c>
      <c r="C25" s="46">
        <v>16</v>
      </c>
      <c r="D25" s="46">
        <v>0</v>
      </c>
      <c r="E25" s="46">
        <v>0</v>
      </c>
      <c r="F25" s="46">
        <v>12</v>
      </c>
      <c r="G25" s="46">
        <v>0</v>
      </c>
      <c r="H25" s="46">
        <v>90</v>
      </c>
      <c r="I25" s="46">
        <v>143</v>
      </c>
      <c r="J25" s="65">
        <v>0</v>
      </c>
      <c r="K25" s="46">
        <v>95</v>
      </c>
      <c r="L25" s="5"/>
    </row>
    <row r="26" spans="1:12" ht="27" customHeight="1">
      <c r="A26" s="45" t="s">
        <v>43</v>
      </c>
      <c r="B26" s="46">
        <v>329</v>
      </c>
      <c r="C26" s="46">
        <v>14</v>
      </c>
      <c r="D26" s="46">
        <v>0</v>
      </c>
      <c r="E26" s="46">
        <v>0</v>
      </c>
      <c r="F26" s="46">
        <v>2</v>
      </c>
      <c r="G26" s="46">
        <v>0</v>
      </c>
      <c r="H26" s="46">
        <v>184</v>
      </c>
      <c r="I26" s="46">
        <v>294</v>
      </c>
      <c r="J26" s="65">
        <v>0</v>
      </c>
      <c r="K26" s="46">
        <v>166</v>
      </c>
      <c r="L26" s="5"/>
    </row>
    <row r="27" spans="1:12" ht="27" customHeight="1">
      <c r="A27" s="45" t="s">
        <v>44</v>
      </c>
      <c r="B27" s="46">
        <v>431</v>
      </c>
      <c r="C27" s="46">
        <v>15</v>
      </c>
      <c r="D27" s="46">
        <v>0</v>
      </c>
      <c r="E27" s="46">
        <v>1</v>
      </c>
      <c r="F27" s="46">
        <v>2</v>
      </c>
      <c r="G27" s="46">
        <v>5</v>
      </c>
      <c r="H27" s="46">
        <v>276</v>
      </c>
      <c r="I27" s="46">
        <v>392</v>
      </c>
      <c r="J27" s="65">
        <v>1</v>
      </c>
      <c r="K27" s="46">
        <v>244</v>
      </c>
      <c r="L27" s="5"/>
    </row>
    <row r="28" spans="1:12" ht="27" customHeight="1">
      <c r="A28" s="45" t="s">
        <v>45</v>
      </c>
      <c r="B28" s="46">
        <v>169</v>
      </c>
      <c r="C28" s="46">
        <v>9</v>
      </c>
      <c r="D28" s="46">
        <v>0</v>
      </c>
      <c r="E28" s="46">
        <v>0</v>
      </c>
      <c r="F28" s="46">
        <v>1</v>
      </c>
      <c r="G28" s="46">
        <v>9</v>
      </c>
      <c r="H28" s="46">
        <v>138</v>
      </c>
      <c r="I28" s="46">
        <v>156</v>
      </c>
      <c r="J28" s="65">
        <v>0</v>
      </c>
      <c r="K28" s="46">
        <v>133</v>
      </c>
      <c r="L28" s="5"/>
    </row>
    <row r="29" spans="1:12" ht="27" customHeight="1">
      <c r="A29" s="45" t="s">
        <v>46</v>
      </c>
      <c r="B29" s="46">
        <v>442</v>
      </c>
      <c r="C29" s="46">
        <v>4</v>
      </c>
      <c r="D29" s="46">
        <v>0</v>
      </c>
      <c r="E29" s="46">
        <v>0</v>
      </c>
      <c r="F29" s="46">
        <v>5</v>
      </c>
      <c r="G29" s="46">
        <v>0</v>
      </c>
      <c r="H29" s="46">
        <v>161</v>
      </c>
      <c r="I29" s="46">
        <v>414</v>
      </c>
      <c r="J29" s="65">
        <v>1</v>
      </c>
      <c r="K29" s="46">
        <v>334</v>
      </c>
      <c r="L29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2018-02-05T13:27:27Z</dcterms:modified>
  <cp:category/>
  <cp:version/>
  <cp:contentType/>
  <cp:contentStatus/>
</cp:coreProperties>
</file>