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<sst xmlns="http://schemas.openxmlformats.org/spreadsheetml/2006/main" count="49" uniqueCount="48">
  <si>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</si>
  <si>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</si>
  <si>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</si>
  <si>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</si>
  <si>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</si>
  <si>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</si>
  <si>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</si>
  <si>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</si>
  <si>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</si>
  <si>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</si>
  <si>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</si>
  <si>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</si>
  <si>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</si>
  <si>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</si>
  <si>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</si>
  <si>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Миколаївська 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</si>
  <si>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</si>
  <si>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</si>
  <si>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</si>
  <si>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</si>
  <si>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</si>
  <si>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</si>
  <si>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</si>
  <si>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</si>
  <si>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 xml:space="preserve"> Надання Миколаївською обласною службою зайнятості соціальних послуг особам з інвалідністю за січень-листопад 2018 року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</si>
  <si>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</si>
  <si>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</si>
  <si>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</si>
  <si>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</si>
  <si>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</si>
  <si>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</si>
  <si>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</si>
  <si>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</si>
  <si>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</si>
  <si>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</si>
  <si>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</si>
  <si>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</si>
  <si>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</si>
  <si>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</si>
  <si>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</si>
  <si>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</si>
  <si>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</si>
  <si>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</si>
  <si>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</si>
  <si>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</si>
  <si>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</si>
  <si>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січень-листопад 2017 року</t>
  </si>
  <si>
    <t>січень-листопад 2018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</si>
</sst>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1" fillId="0" borderId="10" xfId="87" applyFont="1" applyFill="1" applyBorder="1" applyAlignment="1">
      <alignment horizontal="center" vertical="top"/>
      <protection/>
    </xf>
    <xf numFmtId="0" fontId="32" fillId="0" borderId="0" xfId="87" applyFont="1" applyFill="1" applyAlignment="1">
      <alignment vertical="top"/>
      <protection/>
    </xf>
    <xf numFmtId="0" fontId="32" fillId="0" borderId="0" xfId="87" applyFont="1" applyFill="1">
      <alignment/>
      <protection/>
    </xf>
    <xf numFmtId="0" fontId="11" fillId="0" borderId="0" xfId="87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6" applyFont="1" applyBorder="1" applyAlignment="1">
      <alignment vertical="center" wrapText="1"/>
      <protection/>
    </xf>
    <xf numFmtId="0" fontId="7" fillId="0" borderId="0" xfId="86" applyFont="1" applyAlignment="1">
      <alignment vertical="center" wrapText="1"/>
      <protection/>
    </xf>
    <xf numFmtId="0" fontId="33" fillId="0" borderId="0" xfId="86" applyFont="1" applyAlignment="1">
      <alignment vertical="center" wrapText="1"/>
      <protection/>
    </xf>
    <xf numFmtId="0" fontId="9" fillId="0" borderId="0" xfId="87" applyFont="1" applyFill="1" applyBorder="1">
      <alignment/>
      <protection/>
    </xf>
    <xf numFmtId="0" fontId="35" fillId="0" borderId="0" xfId="87" applyFont="1" applyFill="1" applyAlignment="1">
      <alignment horizontal="center" vertical="center" wrapText="1"/>
      <protection/>
    </xf>
    <xf numFmtId="0" fontId="32" fillId="0" borderId="0" xfId="87" applyFont="1" applyFill="1" applyAlignment="1">
      <alignment vertical="center"/>
      <protection/>
    </xf>
    <xf numFmtId="0" fontId="34" fillId="0" borderId="0" xfId="87" applyFont="1" applyFill="1">
      <alignment/>
      <protection/>
    </xf>
    <xf numFmtId="0" fontId="34" fillId="0" borderId="0" xfId="87" applyFont="1" applyFill="1" applyAlignment="1">
      <alignment horizontal="center" vertical="top"/>
      <protection/>
    </xf>
    <xf numFmtId="0" fontId="45" fillId="0" borderId="0" xfId="86" applyFont="1" applyFill="1" applyAlignment="1">
      <alignment vertical="center" wrapText="1"/>
      <protection/>
    </xf>
    <xf numFmtId="0" fontId="39" fillId="0" borderId="0" xfId="86" applyFont="1" applyFill="1" applyAlignment="1">
      <alignment horizontal="right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6" fillId="0" borderId="11" xfId="81" applyFont="1" applyFill="1" applyBorder="1" applyAlignment="1">
      <alignment horizontal="center" vertical="center" wrapText="1"/>
      <protection/>
    </xf>
    <xf numFmtId="0" fontId="7" fillId="0" borderId="11" xfId="86" applyFont="1" applyBorder="1" applyAlignment="1">
      <alignment horizontal="center" vertical="center" wrapText="1"/>
      <protection/>
    </xf>
    <xf numFmtId="0" fontId="7" fillId="0" borderId="11" xfId="86" applyFont="1" applyFill="1" applyBorder="1" applyAlignment="1">
      <alignment horizontal="center" vertical="center" wrapText="1"/>
      <protection/>
    </xf>
    <xf numFmtId="0" fontId="8" fillId="24" borderId="11" xfId="86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6" applyNumberFormat="1" applyFont="1" applyAlignment="1">
      <alignment vertical="center" wrapText="1"/>
      <protection/>
    </xf>
    <xf numFmtId="0" fontId="8" fillId="0" borderId="11" xfId="86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3" fontId="45" fillId="0" borderId="0" xfId="83" applyNumberFormat="1" applyFont="1" applyFill="1">
      <alignment/>
      <protection/>
    </xf>
    <xf numFmtId="0" fontId="45" fillId="0" borderId="0" xfId="83" applyFont="1" applyFill="1">
      <alignment/>
      <protection/>
    </xf>
    <xf numFmtId="0" fontId="32" fillId="0" borderId="11" xfId="87" applyFont="1" applyFill="1" applyBorder="1" applyAlignment="1">
      <alignment horizontal="center" vertical="center" wrapText="1"/>
      <protection/>
    </xf>
    <xf numFmtId="0" fontId="12" fillId="0" borderId="0" xfId="87" applyFont="1" applyFill="1" applyBorder="1" applyAlignment="1">
      <alignment horizontal="center" vertical="top"/>
      <protection/>
    </xf>
    <xf numFmtId="1" fontId="40" fillId="0" borderId="11" xfId="87" applyNumberFormat="1" applyFont="1" applyFill="1" applyBorder="1" applyAlignment="1">
      <alignment horizontal="center" vertical="center" wrapText="1"/>
      <protection/>
    </xf>
    <xf numFmtId="0" fontId="40" fillId="0" borderId="0" xfId="87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3" fontId="42" fillId="0" borderId="11" xfId="87" applyNumberFormat="1" applyFont="1" applyFill="1" applyBorder="1" applyAlignment="1">
      <alignment horizontal="center" vertical="center"/>
      <protection/>
    </xf>
    <xf numFmtId="0" fontId="5" fillId="0" borderId="12" xfId="87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9" fillId="0" borderId="0" xfId="87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79" fontId="39" fillId="0" borderId="11" xfId="81" applyNumberFormat="1" applyFont="1" applyFill="1" applyBorder="1" applyAlignment="1">
      <alignment horizontal="center" vertical="center"/>
      <protection/>
    </xf>
    <xf numFmtId="3" fontId="39" fillId="0" borderId="11" xfId="81" applyNumberFormat="1" applyFont="1" applyFill="1" applyBorder="1" applyAlignment="1">
      <alignment horizontal="center" vertical="center"/>
      <protection/>
    </xf>
    <xf numFmtId="179" fontId="39" fillId="0" borderId="11" xfId="83" applyNumberFormat="1" applyFont="1" applyBorder="1" applyAlignment="1">
      <alignment horizontal="center" vertical="center"/>
      <protection/>
    </xf>
    <xf numFmtId="3" fontId="39" fillId="0" borderId="11" xfId="83" applyNumberFormat="1" applyFont="1" applyBorder="1" applyAlignment="1">
      <alignment horizontal="center" vertical="center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4" xfId="81" applyFont="1" applyFill="1" applyBorder="1" applyAlignment="1">
      <alignment horizontal="right" vertical="center" wrapText="1"/>
      <protection/>
    </xf>
    <xf numFmtId="0" fontId="44" fillId="0" borderId="15" xfId="81" applyFont="1" applyFill="1" applyBorder="1" applyAlignment="1">
      <alignment horizontal="right" vertical="center" wrapText="1"/>
      <protection/>
    </xf>
    <xf numFmtId="0" fontId="44" fillId="0" borderId="16" xfId="81" applyFont="1" applyFill="1" applyBorder="1" applyAlignment="1">
      <alignment horizontal="right" vertical="center" wrapText="1"/>
      <protection/>
    </xf>
    <xf numFmtId="0" fontId="44" fillId="0" borderId="17" xfId="81" applyFont="1" applyFill="1" applyBorder="1" applyAlignment="1">
      <alignment horizontal="right" vertical="center" wrapText="1"/>
      <protection/>
    </xf>
    <xf numFmtId="0" fontId="44" fillId="0" borderId="10" xfId="81" applyFont="1" applyFill="1" applyBorder="1" applyAlignment="1">
      <alignment horizontal="right" vertical="center" wrapText="1"/>
      <protection/>
    </xf>
    <xf numFmtId="0" fontId="44" fillId="0" borderId="18" xfId="81" applyFont="1" applyFill="1" applyBorder="1" applyAlignment="1">
      <alignment horizontal="right" vertical="center" wrapText="1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6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horizontal="center" vertical="center" wrapText="1"/>
      <protection/>
    </xf>
    <xf numFmtId="0" fontId="8" fillId="0" borderId="19" xfId="83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7" fillId="0" borderId="0" xfId="87" applyFont="1" applyFill="1" applyBorder="1" applyAlignment="1">
      <alignment horizontal="center" vertical="top" wrapText="1"/>
      <protection/>
    </xf>
    <xf numFmtId="0" fontId="47" fillId="0" borderId="11" xfId="79" applyNumberFormat="1" applyFont="1" applyBorder="1" applyAlignment="1" applyProtection="1">
      <alignment horizontal="left" vertical="center" wrapText="1" shrinkToFit="1"/>
      <protection/>
    </xf>
    <xf numFmtId="0" fontId="47" fillId="0" borderId="13" xfId="0" applyFont="1" applyFill="1" applyBorder="1" applyAlignment="1">
      <alignment horizontal="left"/>
    </xf>
    <xf numFmtId="3" fontId="41" fillId="0" borderId="11" xfId="85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Інваліди_Лайт1111" xfId="85"/>
    <cellStyle name="Обычный_Перевірка_Молодь_до 18 років" xfId="86"/>
    <cellStyle name="Обычный_Табл. 3.15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Стиль 1" xfId="99"/>
    <cellStyle name="Текст пояснення" xfId="100"/>
    <cellStyle name="Текст предупреждения" xfId="101"/>
    <cellStyle name="Тысячи [0]_Анализ" xfId="102"/>
    <cellStyle name="Тысячи_Анализ" xfId="103"/>
    <cellStyle name="Comma" xfId="104"/>
    <cellStyle name="Comma [0]" xfId="105"/>
    <cellStyle name="ФинᎰнсовый_Лист1 (3)_1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8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8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1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7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7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0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0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09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3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3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6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6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70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371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2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3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Normal="70" zoomScalePageLayoutView="0" workbookViewId="0" topLeftCell="A1">
      <selection activeCell="H8" sqref="H8"/>
    </sheetView>
  </sheetViews>
  <sheetFormatPr defaultColWidth="8.00390625" defaultRowHeight="12.75"/>
  <cols>
    <col min="1" max="1" width="85.375" style="6" customWidth="1"/>
    <col min="2" max="2" width="16.75390625" style="27" customWidth="1"/>
    <col min="3" max="3" width="17.00390625" style="27" customWidth="1"/>
    <col min="4" max="4" width="11.75390625" style="6" customWidth="1"/>
    <col min="5" max="5" width="14.125" style="6" customWidth="1"/>
    <col min="6" max="16384" width="8.00390625" style="6" customWidth="1"/>
  </cols>
  <sheetData>
    <row r="1" spans="1:5" ht="27" customHeight="1">
      <c r="A1" s="55" t="s">
        <v>23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57" t="s">
        <v>10</v>
      </c>
      <c r="B4" s="58" t="s">
        <v>46</v>
      </c>
      <c r="C4" s="60" t="s">
        <v>47</v>
      </c>
      <c r="D4" s="62" t="s">
        <v>11</v>
      </c>
      <c r="E4" s="62"/>
    </row>
    <row r="5" spans="1:5" s="8" customFormat="1" ht="40.5">
      <c r="A5" s="57"/>
      <c r="B5" s="59"/>
      <c r="C5" s="61"/>
      <c r="D5" s="17" t="s">
        <v>0</v>
      </c>
      <c r="E5" s="18" t="s">
        <v>12</v>
      </c>
    </row>
    <row r="6" spans="1:5" s="9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8" customFormat="1" ht="39.75" customHeight="1">
      <c r="A7" s="21" t="s">
        <v>16</v>
      </c>
      <c r="B7" s="38">
        <v>1374</v>
      </c>
      <c r="C7" s="38">
        <f>2!B5</f>
        <v>1436</v>
      </c>
      <c r="D7" s="41">
        <f>C7/B7*100</f>
        <v>104.51237263464337</v>
      </c>
      <c r="E7" s="42">
        <f>C7-B7</f>
        <v>62</v>
      </c>
    </row>
    <row r="8" spans="1:7" s="8" customFormat="1" ht="63" customHeight="1">
      <c r="A8" s="22" t="s">
        <v>17</v>
      </c>
      <c r="B8" s="38">
        <v>303</v>
      </c>
      <c r="C8" s="38">
        <f>2!C5</f>
        <v>328</v>
      </c>
      <c r="D8" s="41">
        <f>C8/B8*100</f>
        <v>108.25082508250826</v>
      </c>
      <c r="E8" s="42">
        <f>C8-B8</f>
        <v>25</v>
      </c>
      <c r="G8" s="23"/>
    </row>
    <row r="9" spans="1:9" s="8" customFormat="1" ht="32.25" customHeight="1">
      <c r="A9" s="24" t="s">
        <v>18</v>
      </c>
      <c r="B9" s="38">
        <v>98</v>
      </c>
      <c r="C9" s="38">
        <f>2!E5</f>
        <v>123</v>
      </c>
      <c r="D9" s="41">
        <f>C9/B9*100</f>
        <v>125.51020408163265</v>
      </c>
      <c r="E9" s="42">
        <f>C9-B9</f>
        <v>25</v>
      </c>
      <c r="I9" s="23"/>
    </row>
    <row r="10" spans="1:5" s="8" customFormat="1" ht="55.5" customHeight="1">
      <c r="A10" s="24" t="s">
        <v>19</v>
      </c>
      <c r="B10" s="38">
        <v>141</v>
      </c>
      <c r="C10" s="38">
        <f>2!F5</f>
        <v>146</v>
      </c>
      <c r="D10" s="41">
        <f>C10/B10*100</f>
        <v>103.54609929078013</v>
      </c>
      <c r="E10" s="42">
        <f>C10-B10</f>
        <v>5</v>
      </c>
    </row>
    <row r="11" spans="1:6" s="8" customFormat="1" ht="55.5" customHeight="1">
      <c r="A11" s="24" t="s">
        <v>20</v>
      </c>
      <c r="B11" s="38">
        <v>1292</v>
      </c>
      <c r="C11" s="38">
        <v>1368</v>
      </c>
      <c r="D11" s="41">
        <f>C11/B11*100</f>
        <v>105.88235294117648</v>
      </c>
      <c r="E11" s="42">
        <f>C11-B11</f>
        <v>76</v>
      </c>
      <c r="F11" s="23"/>
    </row>
    <row r="12" spans="1:6" s="8" customFormat="1" ht="12.75">
      <c r="A12" s="49" t="s">
        <v>14</v>
      </c>
      <c r="B12" s="50"/>
      <c r="C12" s="50"/>
      <c r="D12" s="50"/>
      <c r="E12" s="51"/>
      <c r="F12" s="23"/>
    </row>
    <row r="13" spans="1:6" s="8" customFormat="1" ht="31.5" customHeight="1">
      <c r="A13" s="52"/>
      <c r="B13" s="53"/>
      <c r="C13" s="53"/>
      <c r="D13" s="53"/>
      <c r="E13" s="54"/>
      <c r="F13" s="23"/>
    </row>
    <row r="14" spans="1:5" ht="27.75" customHeight="1">
      <c r="A14" s="25" t="s">
        <v>21</v>
      </c>
      <c r="B14" s="39">
        <v>503</v>
      </c>
      <c r="C14" s="39">
        <v>532</v>
      </c>
      <c r="D14" s="43">
        <f>ROUND(C14/B14*100,1)</f>
        <v>105.8</v>
      </c>
      <c r="E14" s="44">
        <f>C14-B14</f>
        <v>29</v>
      </c>
    </row>
    <row r="15" spans="1:5" ht="26.25" customHeight="1">
      <c r="A15" s="25" t="s">
        <v>22</v>
      </c>
      <c r="B15" s="39">
        <v>406</v>
      </c>
      <c r="C15" s="39">
        <v>441</v>
      </c>
      <c r="D15" s="43">
        <f>ROUND(C15/B15*100,1)</f>
        <v>108.6</v>
      </c>
      <c r="E15" s="44">
        <f>C15-B15</f>
        <v>35</v>
      </c>
    </row>
    <row r="16" spans="1:5" ht="44.25" customHeight="1">
      <c r="A16" s="32" t="s">
        <v>13</v>
      </c>
      <c r="B16" s="40">
        <v>220</v>
      </c>
      <c r="C16" s="40">
        <v>217</v>
      </c>
      <c r="D16" s="45">
        <f>ROUND(C16/B16*100,1)</f>
        <v>98.6</v>
      </c>
      <c r="E16" s="46">
        <f>C16-B16</f>
        <v>-3</v>
      </c>
    </row>
    <row r="17" ht="12.75">
      <c r="C17" s="26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79"/>
  <sheetViews>
    <sheetView view="pageBreakPreview" zoomScale="73" zoomScaleNormal="82" zoomScaleSheetLayoutView="73" zoomScalePageLayoutView="0" workbookViewId="0" topLeftCell="A2">
      <selection activeCell="L8" sqref="L8"/>
    </sheetView>
  </sheetViews>
  <sheetFormatPr defaultColWidth="9.00390625" defaultRowHeight="12.75"/>
  <cols>
    <col min="1" max="1" width="29.25390625" style="37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63" t="s">
        <v>24</v>
      </c>
      <c r="B1" s="63"/>
      <c r="C1" s="63"/>
      <c r="D1" s="63"/>
      <c r="E1" s="63"/>
      <c r="F1" s="63"/>
      <c r="G1" s="63"/>
    </row>
    <row r="2" spans="1:7" s="2" customFormat="1" ht="15.75" customHeight="1">
      <c r="A2" s="1"/>
      <c r="B2" s="1"/>
      <c r="C2" s="1"/>
      <c r="D2" s="1"/>
      <c r="E2" s="1"/>
      <c r="F2" s="1"/>
      <c r="G2" s="29" t="s">
        <v>1</v>
      </c>
    </row>
    <row r="3" spans="1:7" s="11" customFormat="1" ht="80.25" customHeight="1">
      <c r="A3" s="34"/>
      <c r="B3" s="28" t="s">
        <v>2</v>
      </c>
      <c r="C3" s="28" t="s">
        <v>8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31" customFormat="1" ht="11.25" customHeight="1">
      <c r="A4" s="35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7" s="12" customFormat="1" ht="30" customHeight="1">
      <c r="A5" s="36" t="s">
        <v>15</v>
      </c>
      <c r="B5" s="33">
        <f>SUM(B6:B26)</f>
        <v>1436</v>
      </c>
      <c r="C5" s="33">
        <f>SUM(C6:C26)</f>
        <v>328</v>
      </c>
      <c r="D5" s="33">
        <f>SUM(D6:D26)</f>
        <v>295</v>
      </c>
      <c r="E5" s="33">
        <f>SUM(E6:E26)</f>
        <v>123</v>
      </c>
      <c r="F5" s="33">
        <f>SUM(F6:F26)</f>
        <v>146</v>
      </c>
      <c r="G5" s="33">
        <f>SUM(G6:G26)</f>
        <v>532</v>
      </c>
    </row>
    <row r="6" spans="1:7" s="13" customFormat="1" ht="18.75" customHeight="1">
      <c r="A6" s="64" t="s">
        <v>25</v>
      </c>
      <c r="B6" s="47">
        <v>400</v>
      </c>
      <c r="C6" s="48">
        <v>79</v>
      </c>
      <c r="D6" s="47">
        <v>70</v>
      </c>
      <c r="E6" s="47">
        <v>29</v>
      </c>
      <c r="F6" s="66">
        <v>75</v>
      </c>
      <c r="G6" s="47">
        <v>146</v>
      </c>
    </row>
    <row r="7" spans="1:7" s="14" customFormat="1" ht="18.75" customHeight="1">
      <c r="A7" s="65" t="s">
        <v>26</v>
      </c>
      <c r="B7" s="47">
        <v>89</v>
      </c>
      <c r="C7" s="48">
        <v>18</v>
      </c>
      <c r="D7" s="47">
        <v>16</v>
      </c>
      <c r="E7" s="47">
        <v>6</v>
      </c>
      <c r="F7" s="66">
        <v>10</v>
      </c>
      <c r="G7" s="47">
        <v>34</v>
      </c>
    </row>
    <row r="8" spans="1:7" s="13" customFormat="1" ht="18.75" customHeight="1">
      <c r="A8" s="65" t="s">
        <v>27</v>
      </c>
      <c r="B8" s="47">
        <v>131</v>
      </c>
      <c r="C8" s="48">
        <v>35</v>
      </c>
      <c r="D8" s="47">
        <v>31</v>
      </c>
      <c r="E8" s="47">
        <v>10</v>
      </c>
      <c r="F8" s="66">
        <v>4</v>
      </c>
      <c r="G8" s="47">
        <v>49</v>
      </c>
    </row>
    <row r="9" spans="1:7" s="13" customFormat="1" ht="18.75" customHeight="1">
      <c r="A9" s="65" t="s">
        <v>28</v>
      </c>
      <c r="B9" s="47">
        <v>23</v>
      </c>
      <c r="C9" s="48">
        <v>7</v>
      </c>
      <c r="D9" s="47">
        <v>5</v>
      </c>
      <c r="E9" s="47">
        <v>1</v>
      </c>
      <c r="F9" s="66">
        <v>0</v>
      </c>
      <c r="G9" s="47">
        <v>10</v>
      </c>
    </row>
    <row r="10" spans="1:7" s="13" customFormat="1" ht="18.75" customHeight="1">
      <c r="A10" s="65" t="s">
        <v>29</v>
      </c>
      <c r="B10" s="47">
        <v>37</v>
      </c>
      <c r="C10" s="48">
        <v>10</v>
      </c>
      <c r="D10" s="47">
        <v>8</v>
      </c>
      <c r="E10" s="47">
        <v>2</v>
      </c>
      <c r="F10" s="66">
        <v>7</v>
      </c>
      <c r="G10" s="47">
        <v>16</v>
      </c>
    </row>
    <row r="11" spans="1:7" s="13" customFormat="1" ht="18.75" customHeight="1">
      <c r="A11" s="65" t="s">
        <v>30</v>
      </c>
      <c r="B11" s="47">
        <v>26</v>
      </c>
      <c r="C11" s="48">
        <v>3</v>
      </c>
      <c r="D11" s="47">
        <v>3</v>
      </c>
      <c r="E11" s="47">
        <v>1</v>
      </c>
      <c r="F11" s="66">
        <v>2</v>
      </c>
      <c r="G11" s="47">
        <v>9</v>
      </c>
    </row>
    <row r="12" spans="1:7" s="13" customFormat="1" ht="18.75" customHeight="1">
      <c r="A12" s="65" t="s">
        <v>31</v>
      </c>
      <c r="B12" s="47">
        <v>33</v>
      </c>
      <c r="C12" s="48">
        <v>5</v>
      </c>
      <c r="D12" s="47">
        <v>5</v>
      </c>
      <c r="E12" s="47">
        <v>2</v>
      </c>
      <c r="F12" s="66">
        <v>1</v>
      </c>
      <c r="G12" s="47">
        <v>16</v>
      </c>
    </row>
    <row r="13" spans="1:7" s="13" customFormat="1" ht="18.75" customHeight="1">
      <c r="A13" s="65" t="s">
        <v>32</v>
      </c>
      <c r="B13" s="47">
        <v>31</v>
      </c>
      <c r="C13" s="48">
        <v>10</v>
      </c>
      <c r="D13" s="47">
        <v>10</v>
      </c>
      <c r="E13" s="47">
        <v>6</v>
      </c>
      <c r="F13" s="66">
        <v>4</v>
      </c>
      <c r="G13" s="47">
        <v>14</v>
      </c>
    </row>
    <row r="14" spans="1:7" s="13" customFormat="1" ht="18.75" customHeight="1">
      <c r="A14" s="65" t="s">
        <v>33</v>
      </c>
      <c r="B14" s="47">
        <v>50</v>
      </c>
      <c r="C14" s="48">
        <v>6</v>
      </c>
      <c r="D14" s="47">
        <v>6</v>
      </c>
      <c r="E14" s="47">
        <v>4</v>
      </c>
      <c r="F14" s="66">
        <v>8</v>
      </c>
      <c r="G14" s="47">
        <v>21</v>
      </c>
    </row>
    <row r="15" spans="1:7" s="13" customFormat="1" ht="18.75" customHeight="1">
      <c r="A15" s="65" t="s">
        <v>34</v>
      </c>
      <c r="B15" s="47">
        <v>102</v>
      </c>
      <c r="C15" s="48">
        <v>21</v>
      </c>
      <c r="D15" s="47">
        <v>20</v>
      </c>
      <c r="E15" s="47">
        <v>8</v>
      </c>
      <c r="F15" s="66">
        <v>2</v>
      </c>
      <c r="G15" s="47">
        <v>33</v>
      </c>
    </row>
    <row r="16" spans="1:7" s="13" customFormat="1" ht="18.75" customHeight="1">
      <c r="A16" s="65" t="s">
        <v>35</v>
      </c>
      <c r="B16" s="47">
        <v>37</v>
      </c>
      <c r="C16" s="48">
        <v>13</v>
      </c>
      <c r="D16" s="47">
        <v>12</v>
      </c>
      <c r="E16" s="47">
        <v>2</v>
      </c>
      <c r="F16" s="66">
        <v>4</v>
      </c>
      <c r="G16" s="47">
        <v>12</v>
      </c>
    </row>
    <row r="17" spans="1:7" s="13" customFormat="1" ht="18.75" customHeight="1">
      <c r="A17" s="65" t="s">
        <v>36</v>
      </c>
      <c r="B17" s="47">
        <v>39</v>
      </c>
      <c r="C17" s="48">
        <v>8</v>
      </c>
      <c r="D17" s="47">
        <v>6</v>
      </c>
      <c r="E17" s="47">
        <v>3</v>
      </c>
      <c r="F17" s="66">
        <v>8</v>
      </c>
      <c r="G17" s="47">
        <v>16</v>
      </c>
    </row>
    <row r="18" spans="1:7" s="13" customFormat="1" ht="18.75" customHeight="1">
      <c r="A18" s="65" t="s">
        <v>37</v>
      </c>
      <c r="B18" s="47">
        <v>36</v>
      </c>
      <c r="C18" s="48">
        <v>8</v>
      </c>
      <c r="D18" s="47">
        <v>8</v>
      </c>
      <c r="E18" s="47">
        <v>6</v>
      </c>
      <c r="F18" s="66">
        <v>0</v>
      </c>
      <c r="G18" s="47">
        <v>16</v>
      </c>
    </row>
    <row r="19" spans="1:7" s="13" customFormat="1" ht="18.75" customHeight="1">
      <c r="A19" s="65" t="s">
        <v>38</v>
      </c>
      <c r="B19" s="47">
        <v>38</v>
      </c>
      <c r="C19" s="48">
        <v>12</v>
      </c>
      <c r="D19" s="47">
        <v>8</v>
      </c>
      <c r="E19" s="47">
        <v>1</v>
      </c>
      <c r="F19" s="66">
        <v>0</v>
      </c>
      <c r="G19" s="47">
        <v>19</v>
      </c>
    </row>
    <row r="20" spans="1:7" s="13" customFormat="1" ht="18.75" customHeight="1">
      <c r="A20" s="65" t="s">
        <v>39</v>
      </c>
      <c r="B20" s="47">
        <v>37</v>
      </c>
      <c r="C20" s="48">
        <v>9</v>
      </c>
      <c r="D20" s="47">
        <v>8</v>
      </c>
      <c r="E20" s="47">
        <v>3</v>
      </c>
      <c r="F20" s="66">
        <v>2</v>
      </c>
      <c r="G20" s="47">
        <v>15</v>
      </c>
    </row>
    <row r="21" spans="1:7" s="13" customFormat="1" ht="18.75" customHeight="1">
      <c r="A21" s="65" t="s">
        <v>40</v>
      </c>
      <c r="B21" s="47">
        <v>17</v>
      </c>
      <c r="C21" s="48">
        <v>6</v>
      </c>
      <c r="D21" s="47">
        <v>6</v>
      </c>
      <c r="E21" s="47">
        <v>2</v>
      </c>
      <c r="F21" s="66">
        <v>7</v>
      </c>
      <c r="G21" s="47">
        <v>8</v>
      </c>
    </row>
    <row r="22" spans="1:7" s="13" customFormat="1" ht="18.75" customHeight="1">
      <c r="A22" s="65" t="s">
        <v>41</v>
      </c>
      <c r="B22" s="47">
        <v>27</v>
      </c>
      <c r="C22" s="48">
        <v>8</v>
      </c>
      <c r="D22" s="47">
        <v>7</v>
      </c>
      <c r="E22" s="47">
        <v>3</v>
      </c>
      <c r="F22" s="66">
        <v>0</v>
      </c>
      <c r="G22" s="47">
        <v>6</v>
      </c>
    </row>
    <row r="23" spans="1:7" s="13" customFormat="1" ht="18.75" customHeight="1">
      <c r="A23" s="65" t="s">
        <v>42</v>
      </c>
      <c r="B23" s="47">
        <v>69</v>
      </c>
      <c r="C23" s="48">
        <v>21</v>
      </c>
      <c r="D23" s="47">
        <v>18</v>
      </c>
      <c r="E23" s="47">
        <v>12</v>
      </c>
      <c r="F23" s="66">
        <v>4</v>
      </c>
      <c r="G23" s="47">
        <v>20</v>
      </c>
    </row>
    <row r="24" spans="1:7" s="13" customFormat="1" ht="18.75" customHeight="1">
      <c r="A24" s="65" t="s">
        <v>43</v>
      </c>
      <c r="B24" s="47">
        <v>60</v>
      </c>
      <c r="C24" s="48">
        <v>17</v>
      </c>
      <c r="D24" s="47">
        <v>16</v>
      </c>
      <c r="E24" s="47">
        <v>11</v>
      </c>
      <c r="F24" s="66">
        <v>4</v>
      </c>
      <c r="G24" s="47">
        <v>23</v>
      </c>
    </row>
    <row r="25" spans="1:7" s="13" customFormat="1" ht="18.75" customHeight="1">
      <c r="A25" s="65" t="s">
        <v>44</v>
      </c>
      <c r="B25" s="47">
        <v>69</v>
      </c>
      <c r="C25" s="48">
        <v>12</v>
      </c>
      <c r="D25" s="47">
        <v>12</v>
      </c>
      <c r="E25" s="47">
        <v>5</v>
      </c>
      <c r="F25" s="66">
        <v>3</v>
      </c>
      <c r="G25" s="47">
        <v>24</v>
      </c>
    </row>
    <row r="26" spans="1:7" s="13" customFormat="1" ht="18.75" customHeight="1">
      <c r="A26" s="65" t="s">
        <v>45</v>
      </c>
      <c r="B26" s="47">
        <v>85</v>
      </c>
      <c r="C26" s="48">
        <v>20</v>
      </c>
      <c r="D26" s="47">
        <v>20</v>
      </c>
      <c r="E26" s="47">
        <v>6</v>
      </c>
      <c r="F26" s="66">
        <v>1</v>
      </c>
      <c r="G26" s="47">
        <v>25</v>
      </c>
    </row>
    <row r="27" spans="2:7" ht="15.75">
      <c r="B27" s="4"/>
      <c r="C27" s="4"/>
      <c r="D27" s="4"/>
      <c r="E27" s="5"/>
      <c r="F27" s="5"/>
      <c r="G27" s="5"/>
    </row>
    <row r="28" spans="5:7" ht="15.75">
      <c r="E28" s="5"/>
      <c r="F28" s="5"/>
      <c r="G28" s="5"/>
    </row>
    <row r="29" spans="5:7" ht="15.75">
      <c r="E29" s="5"/>
      <c r="F29" s="5"/>
      <c r="G29" s="5"/>
    </row>
    <row r="30" spans="5:7" ht="15.75">
      <c r="E30" s="5"/>
      <c r="F30" s="5"/>
      <c r="G30" s="5"/>
    </row>
    <row r="31" spans="5:7" ht="15.75">
      <c r="E31" s="5"/>
      <c r="F31" s="5"/>
      <c r="G31" s="5"/>
    </row>
    <row r="32" spans="5:7" ht="15.75"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2018-12-10T09:24:57Z</cp:lastPrinted>
  <dcterms:created xsi:type="dcterms:W3CDTF">2010-03-23T15:09:25Z</dcterms:created>
  <dcterms:modified xsi:type="dcterms:W3CDTF">2018-12-10T09:25:01Z</dcterms:modified>
  <cp:category/>
  <cp:version/>
  <cp:contentType/>
  <cp:contentStatus/>
</cp:coreProperties>
</file>